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tel39.media-1.tv\departments\Commercial\Отдел интернет продаж\ШАБЛОНЫ ДЛЯ РАСЧЕТОВ и ПРАЙСЫ\2020\"/>
    </mc:Choice>
  </mc:AlternateContent>
  <bookViews>
    <workbookView xWindow="0" yWindow="0" windowWidth="28800" windowHeight="12432"/>
  </bookViews>
  <sheets>
    <sheet name="Баннеры" sheetId="1" r:id="rId1"/>
    <sheet name="Видео" sheetId="2" r:id="rId2"/>
    <sheet name="спец. позиции" sheetId="3" r:id="rId3"/>
  </sheets>
  <definedNames>
    <definedName name="stepCoef">50%</definedName>
    <definedName name="_xlnm.Print_Area" localSheetId="0">Баннеры!$B$2:$H$41</definedName>
    <definedName name="_xlnm.Print_Area" localSheetId="1">Видео!$B$1:$H$39</definedName>
  </definedNames>
  <calcPr calcId="162913"/>
</workbook>
</file>

<file path=xl/calcChain.xml><?xml version="1.0" encoding="utf-8"?>
<calcChain xmlns="http://schemas.openxmlformats.org/spreadsheetml/2006/main">
  <c r="F35" i="2" l="1"/>
  <c r="F36" i="2"/>
  <c r="F34" i="2"/>
  <c r="G36" i="1" l="1"/>
  <c r="H6" i="3" l="1"/>
  <c r="H7" i="3" l="1"/>
  <c r="G34" i="1" l="1"/>
  <c r="G33" i="1"/>
  <c r="G29" i="1"/>
  <c r="G35" i="1" l="1"/>
  <c r="G32" i="1"/>
  <c r="G31" i="1"/>
  <c r="G30" i="1"/>
  <c r="G28" i="1"/>
</calcChain>
</file>

<file path=xl/sharedStrings.xml><?xml version="1.0" encoding="utf-8"?>
<sst xmlns="http://schemas.openxmlformats.org/spreadsheetml/2006/main" count="221" uniqueCount="136">
  <si>
    <t>Цены не включают НДС</t>
  </si>
  <si>
    <t>Сезонные коэффициенты</t>
  </si>
  <si>
    <t>Месяц</t>
  </si>
  <si>
    <t>K</t>
  </si>
  <si>
    <t>январь</t>
  </si>
  <si>
    <t>июль</t>
  </si>
  <si>
    <t>февраль</t>
  </si>
  <si>
    <t>август</t>
  </si>
  <si>
    <t>март</t>
  </si>
  <si>
    <t>сентябрь</t>
  </si>
  <si>
    <t>апрель</t>
  </si>
  <si>
    <t>октябрь</t>
  </si>
  <si>
    <t>май</t>
  </si>
  <si>
    <t>ноябрь</t>
  </si>
  <si>
    <t>июнь</t>
  </si>
  <si>
    <t>декабрь</t>
  </si>
  <si>
    <t>Позиция</t>
  </si>
  <si>
    <t>Формат</t>
  </si>
  <si>
    <t>Количество показов в пакете, К</t>
  </si>
  <si>
    <t>CPM по прайсу, руб.</t>
  </si>
  <si>
    <t>Стоимость пакета по прайсу, руб.</t>
  </si>
  <si>
    <t>Геотаргетинг</t>
  </si>
  <si>
    <t>Возможен таргетинг - Отсутсвие конкурентов, наценка 30%</t>
  </si>
  <si>
    <t>Динамика</t>
  </si>
  <si>
    <t>Пакет</t>
  </si>
  <si>
    <t>*Возможно размещение Rich-media форматов: AdRime Pushdown, FloorAd, SuperExpandable - наценка 100%</t>
  </si>
  <si>
    <r>
      <t xml:space="preserve">FullScreen, 
</t>
    </r>
    <r>
      <rPr>
        <sz val="11"/>
        <rFont val="Arial"/>
        <family val="2"/>
        <charset val="204"/>
      </rPr>
      <t>F=1 в сутки</t>
    </r>
  </si>
  <si>
    <t>Возможна настройка частоты показов в пакетах F&lt;5 сутки, наценка 15%</t>
  </si>
  <si>
    <t>Примечание</t>
  </si>
  <si>
    <t>1-2 недели</t>
  </si>
  <si>
    <t>Период размещения</t>
  </si>
  <si>
    <r>
      <rPr>
        <b/>
        <sz val="12"/>
        <color indexed="8"/>
        <rFont val="Arial"/>
        <family val="2"/>
        <charset val="204"/>
      </rPr>
      <t>Multi</t>
    </r>
    <r>
      <rPr>
        <sz val="12"/>
        <color indexed="8"/>
        <rFont val="Arial"/>
        <family val="2"/>
        <charset val="204"/>
      </rPr>
      <t>-roll 400х300</t>
    </r>
  </si>
  <si>
    <t>ОБЪЕМНЫЕ ПАКЕТЫ</t>
  </si>
  <si>
    <t>Все продукты</t>
  </si>
  <si>
    <t>ТОЛЬКО ЛИЦЕНЗИОННЫЙ КОНТЕНТ</t>
  </si>
  <si>
    <t xml:space="preserve">Условия размещения Видео рекламы </t>
  </si>
  <si>
    <t>Способ продаж: динамические пакеты</t>
  </si>
  <si>
    <t>2-3 недели</t>
  </si>
  <si>
    <t>3-4 недели</t>
  </si>
  <si>
    <t>Производство:</t>
  </si>
  <si>
    <t>Сайт</t>
  </si>
  <si>
    <t>Раздел</t>
  </si>
  <si>
    <t>Трафик (показы)/неделя</t>
  </si>
  <si>
    <t>Охват (человек)/неделя</t>
  </si>
  <si>
    <t>CPM</t>
  </si>
  <si>
    <t>Стоимость по прайсу, руб., до НДС</t>
  </si>
  <si>
    <t>сайт muz-tv.ru</t>
  </si>
  <si>
    <t>1 неделя</t>
  </si>
  <si>
    <t>Брендирование главной страницы сайта + раздела "Новости", динамика</t>
  </si>
  <si>
    <t>сайт u-tv.ru</t>
  </si>
  <si>
    <t>Брендирование всего сайта, динамика</t>
  </si>
  <si>
    <t>Супер-анонс на главной странице,  динамика</t>
  </si>
  <si>
    <t>Размещение</t>
  </si>
  <si>
    <t>Кол-во недель</t>
  </si>
  <si>
    <t>Цена  за неделю (руб.)</t>
  </si>
  <si>
    <t>Кол-во показов/неделя</t>
  </si>
  <si>
    <t>Кол-во уникальных просмотров/новость (прогноз)</t>
  </si>
  <si>
    <t>Новость с картинкой/видео в ленте новостей</t>
  </si>
  <si>
    <t>Статья:</t>
  </si>
  <si>
    <t>Публикация статьи (до 5 000 знаков) по тематике клиента</t>
  </si>
  <si>
    <t>Анонс на главной странице</t>
  </si>
  <si>
    <t>Брендирование статьи</t>
  </si>
  <si>
    <t xml:space="preserve">Стоимость руб. без НДС </t>
  </si>
  <si>
    <t>Публикация новостной заметки (до 1 000 знаков) по тематике клиента</t>
  </si>
  <si>
    <t>статика</t>
  </si>
  <si>
    <t xml:space="preserve">К базовому прайс-листу действует наценка за отсрочку платежа +5%. </t>
  </si>
  <si>
    <t>Наценка не начисляется в случае предоплаты или оплаты размещения не позднее 25 числа месяца оказания услуг</t>
  </si>
  <si>
    <t>Брендирование страницы 35 000руб.</t>
  </si>
  <si>
    <t>Размещение/ соц. сети Пакет</t>
  </si>
  <si>
    <t>Доступные виды таргетинга (для розничных продуктов)</t>
  </si>
  <si>
    <t>Таргетинг</t>
  </si>
  <si>
    <t>Наценка</t>
  </si>
  <si>
    <t>Выбор формата pre-roll, mid-roll, post-roll</t>
  </si>
  <si>
    <t>Ограничение по частоте в сутки / неделя</t>
  </si>
  <si>
    <t>25% / 50%</t>
  </si>
  <si>
    <t>География</t>
  </si>
  <si>
    <t>Хронометраж роликов</t>
  </si>
  <si>
    <t>Формат, продолжительность</t>
  </si>
  <si>
    <t>Multi-roll до 15 секунд</t>
  </si>
  <si>
    <t>Без наценки</t>
  </si>
  <si>
    <t>Multi-roll до 20 секунд</t>
  </si>
  <si>
    <t>Multi-roll до 30 секунд*</t>
  </si>
  <si>
    <t>Post-roll до 30 секунд</t>
  </si>
  <si>
    <t>Наценки за размещение нестандартных креативов:</t>
  </si>
  <si>
    <t>Нестандарт</t>
  </si>
  <si>
    <t>WOW-ROLL</t>
  </si>
  <si>
    <t>Интерактивные нестандарты 
(Adselector, Call to action, Extender)</t>
  </si>
  <si>
    <t>Интерактив</t>
  </si>
  <si>
    <t>Мобильный трафик</t>
  </si>
  <si>
    <t>Формат размещения</t>
  </si>
  <si>
    <t>Показы / охват (неделя)</t>
  </si>
  <si>
    <t xml:space="preserve">Пакет 500 000 показов </t>
  </si>
  <si>
    <t>CPM в пакете</t>
  </si>
  <si>
    <t>Стартовый Fullscreen в мобильной версии сайта</t>
  </si>
  <si>
    <t>2 000 000/500 000</t>
  </si>
  <si>
    <t>Fullscreen в мобильной версии сайта на внутренних старницах</t>
  </si>
  <si>
    <t>Swipe Banner</t>
  </si>
  <si>
    <t>Ad Button (Интерактивная кнопка виджет)</t>
  </si>
  <si>
    <t>Стоимость пакета, руб.</t>
  </si>
  <si>
    <t>Наценки</t>
  </si>
  <si>
    <t>Синхронизация</t>
  </si>
  <si>
    <t>Наценка за таргентинг по сегменту/сегментам аудитории</t>
  </si>
  <si>
    <t>Потоковое видео в баннере</t>
  </si>
  <si>
    <t>Наценка за 2-й бренд</t>
  </si>
  <si>
    <t>отсутствие конкурентов на выкупленной странице</t>
  </si>
  <si>
    <t>Таргетинг РФ 100%</t>
  </si>
  <si>
    <t>Минимальная стоимость заказа - 100 000 руб. после скидки, без НДС</t>
  </si>
  <si>
    <t>**В рамках одного пакета возможно размещение одной РК в течение не более одного месяца</t>
  </si>
  <si>
    <t>Возможен географический таргетинг на Россию - 25%</t>
  </si>
  <si>
    <t>Billboard 100%х250*</t>
  </si>
  <si>
    <t>Ограничения по уникам, F&lt;5**</t>
  </si>
  <si>
    <t>* Показы распределяются по сайтам по наличию свободного инвентаря</t>
  </si>
  <si>
    <t>Выбор жанра/ограничение списка площадок внутри пакета</t>
  </si>
  <si>
    <t xml:space="preserve"> 300х600*</t>
  </si>
  <si>
    <t xml:space="preserve">Все страницы 
Muz-tv.ru,  
U-tv.ru, 
</t>
  </si>
  <si>
    <t>все страницы,Muz-tv.ru,  
U-tv.ru,  F=1</t>
  </si>
  <si>
    <t>10 000 000 подписчиков (In, Vk, Fb, Tw)</t>
  </si>
  <si>
    <t>сайты  www.muz-tv.ru, u-tv.ru</t>
  </si>
  <si>
    <t>Все цены указаны в рублях и без учёта 20 % НДС</t>
  </si>
  <si>
    <t>60000 / неделю</t>
  </si>
  <si>
    <t>Условия размещения рекламы на U-tv.ru muz-tv.ru</t>
  </si>
  <si>
    <t>Пакет  300К</t>
  </si>
  <si>
    <t>Пакет 500К</t>
  </si>
  <si>
    <t>Пакет 1000К</t>
  </si>
  <si>
    <t>Пакет  500К</t>
  </si>
  <si>
    <t>Пакет 1500К</t>
  </si>
  <si>
    <t>Пакет  2000К</t>
  </si>
  <si>
    <t xml:space="preserve"> u-tv.ru, muz-tv.ru</t>
  </si>
  <si>
    <t>u-tv.ru, muz-tv.ru</t>
  </si>
  <si>
    <t xml:space="preserve"> в период с 01.01.2020 по 31.12.2020</t>
  </si>
  <si>
    <t xml:space="preserve">По вопрсоам размещения рекламы обращайтесь к Сергею Трофименкову </t>
  </si>
  <si>
    <t xml:space="preserve">strofimenkov@utvm.ru </t>
  </si>
  <si>
    <t>тел.  +7 (495) 213-18-68 доб. 709</t>
  </si>
  <si>
    <t>моб. +7 (967) 041-88-77</t>
  </si>
  <si>
    <t>Прайс-лист действителен с 01.01.2020 по 31.12.2020</t>
  </si>
  <si>
    <t>Спецпредложение не распространяется на пакеты Премии МУЗ-ТВ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</si>
</sst>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\ _₽_-;\-* #,##0\ _₽_-;_-* &quot;-&quot;\ _₽_-;_-@_-"/>
    <numFmt numFmtId="165" formatCode="_-* #,##0&quot;р.&quot;_-;\-* #,##0&quot;р.&quot;_-;_-* &quot;-&quot;&quot;р.&quot;_-;_-@_-"/>
    <numFmt numFmtId="166" formatCode="_-* #,##0.00_р_._-;\-* #,##0.00_р_._-;_-* &quot;-&quot;??_р_._-;_-@_-"/>
    <numFmt numFmtId="167" formatCode="_-* #,##0_$_-;\-* #,##0_$_-;_-* &quot;-&quot;_$_-;_-@_-"/>
    <numFmt numFmtId="168" formatCode="_-* #,##0_р_._-;\-* #,##0_р_._-;_-* &quot;-&quot;??_р_._-;_-@_-"/>
    <numFmt numFmtId="169" formatCode="_(* #,##0_);_(* \(#,##0\);_(* &quot;-&quot;_);_(@_)"/>
    <numFmt numFmtId="170" formatCode="_-* #,##0.00&quot;р.&quot;_-;\-* #,##0.00&quot;р.&quot;_-;_-* &quot;-&quot;&quot;р.&quot;_-;_-@_-"/>
    <numFmt numFmtId="171" formatCode="_-* #,##0.00\ _R_U_B_-;\-* #,##0.00\ _R_U_B_-;_-* &quot;-&quot;??\ _R_U_B_-;_-@_-"/>
  </numFmts>
  <fonts count="5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6"/>
      <name val="Arial"/>
      <family val="2"/>
      <charset val="204"/>
    </font>
    <font>
      <b/>
      <sz val="11"/>
      <name val="Arial"/>
      <family val="2"/>
      <charset val="204"/>
    </font>
    <font>
      <sz val="24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36"/>
      <name val="Arial"/>
      <family val="2"/>
      <charset val="204"/>
    </font>
    <font>
      <sz val="10"/>
      <name val="Arial Cyr"/>
    </font>
    <font>
      <sz val="10"/>
      <color theme="1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6" tint="-0.49998474074526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6" tint="-0.499984740745262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36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48"/>
      <name val="Arial"/>
      <family val="2"/>
      <charset val="204"/>
    </font>
    <font>
      <sz val="12"/>
      <color theme="6" tint="-0.499984740745262"/>
      <name val="Arial"/>
      <family val="2"/>
      <charset val="204"/>
    </font>
    <font>
      <sz val="11"/>
      <color theme="6" tint="-0.499984740745262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7"/>
      <color indexed="8"/>
      <name val="Arial Cyr"/>
      <charset val="204"/>
    </font>
    <font>
      <sz val="7"/>
      <color indexed="8"/>
      <name val="Arial Cyr"/>
      <charset val="204"/>
    </font>
    <font>
      <b/>
      <sz val="10"/>
      <color indexed="8"/>
      <name val="Arial "/>
      <charset val="204"/>
    </font>
    <font>
      <u/>
      <sz val="10"/>
      <color theme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89013336588644"/>
        <bgColor theme="3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3">
    <xf numFmtId="0" fontId="0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18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1" fillId="0" borderId="0"/>
    <xf numFmtId="166" fontId="18" fillId="0" borderId="0" applyFont="0" applyFill="0" applyBorder="0" applyAlignment="0" applyProtection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0" fontId="22" fillId="0" borderId="0"/>
    <xf numFmtId="0" fontId="23" fillId="0" borderId="0"/>
    <xf numFmtId="9" fontId="20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54" fillId="0" borderId="0" applyNumberFormat="0" applyFill="0" applyBorder="0" applyAlignment="0" applyProtection="0"/>
  </cellStyleXfs>
  <cellXfs count="261">
    <xf numFmtId="0" fontId="0" fillId="0" borderId="0" xfId="0"/>
    <xf numFmtId="0" fontId="7" fillId="2" borderId="0" xfId="0" applyFont="1" applyFill="1"/>
    <xf numFmtId="0" fontId="8" fillId="2" borderId="0" xfId="0" applyFont="1" applyFill="1" applyAlignment="1" applyProtection="1"/>
    <xf numFmtId="0" fontId="9" fillId="2" borderId="0" xfId="0" applyFont="1" applyFill="1" applyAlignment="1" applyProtection="1"/>
    <xf numFmtId="0" fontId="8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67" fontId="7" fillId="2" borderId="2" xfId="3" applyNumberFormat="1" applyFont="1" applyFill="1" applyBorder="1" applyAlignment="1">
      <alignment horizontal="left" vertical="center" indent="1"/>
    </xf>
    <xf numFmtId="2" fontId="8" fillId="2" borderId="2" xfId="2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167" fontId="7" fillId="2" borderId="3" xfId="3" applyNumberFormat="1" applyFont="1" applyFill="1" applyBorder="1" applyAlignment="1">
      <alignment horizontal="left" vertical="center" indent="1"/>
    </xf>
    <xf numFmtId="2" fontId="8" fillId="2" borderId="3" xfId="2" applyNumberFormat="1" applyFont="1" applyFill="1" applyBorder="1" applyAlignment="1">
      <alignment horizontal="center" vertical="center"/>
    </xf>
    <xf numFmtId="2" fontId="7" fillId="2" borderId="2" xfId="2" applyNumberFormat="1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/>
    </xf>
    <xf numFmtId="167" fontId="7" fillId="2" borderId="4" xfId="3" applyNumberFormat="1" applyFont="1" applyFill="1" applyBorder="1" applyAlignment="1">
      <alignment horizontal="left" vertical="center" indent="1"/>
    </xf>
    <xf numFmtId="2" fontId="7" fillId="2" borderId="4" xfId="2" applyNumberFormat="1" applyFont="1" applyFill="1" applyBorder="1" applyAlignment="1">
      <alignment horizontal="center" vertical="center"/>
    </xf>
    <xf numFmtId="2" fontId="8" fillId="2" borderId="4" xfId="2" applyNumberFormat="1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/>
    </xf>
    <xf numFmtId="167" fontId="7" fillId="2" borderId="0" xfId="3" applyNumberFormat="1" applyFont="1" applyFill="1" applyBorder="1" applyAlignment="1">
      <alignment horizontal="left"/>
    </xf>
    <xf numFmtId="9" fontId="7" fillId="2" borderId="0" xfId="2" applyNumberFormat="1" applyFont="1" applyFill="1" applyBorder="1" applyAlignment="1">
      <alignment horizontal="center"/>
    </xf>
    <xf numFmtId="0" fontId="14" fillId="2" borderId="0" xfId="0" applyFont="1" applyFill="1"/>
    <xf numFmtId="0" fontId="17" fillId="2" borderId="0" xfId="0" applyFont="1" applyFill="1"/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1" fontId="8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1" fontId="14" fillId="2" borderId="2" xfId="0" applyNumberFormat="1" applyFont="1" applyFill="1" applyBorder="1" applyAlignment="1">
      <alignment horizontal="center" vertical="center" wrapText="1"/>
    </xf>
    <xf numFmtId="168" fontId="12" fillId="2" borderId="2" xfId="1" applyNumberFormat="1" applyFont="1" applyFill="1" applyBorder="1" applyAlignment="1">
      <alignment horizontal="center" vertical="center" wrapText="1"/>
    </xf>
    <xf numFmtId="9" fontId="14" fillId="2" borderId="2" xfId="2" applyFont="1" applyFill="1" applyBorder="1" applyAlignment="1">
      <alignment horizontal="center" vertical="center" wrapText="1"/>
    </xf>
    <xf numFmtId="1" fontId="14" fillId="2" borderId="8" xfId="0" applyNumberFormat="1" applyFont="1" applyFill="1" applyBorder="1" applyAlignment="1">
      <alignment horizontal="center" vertical="center" wrapText="1"/>
    </xf>
    <xf numFmtId="168" fontId="12" fillId="2" borderId="8" xfId="1" applyNumberFormat="1" applyFont="1" applyFill="1" applyBorder="1" applyAlignment="1">
      <alignment horizontal="center" vertical="center" wrapText="1"/>
    </xf>
    <xf numFmtId="9" fontId="14" fillId="2" borderId="8" xfId="2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>
      <alignment horizontal="center" vertical="center" wrapText="1"/>
    </xf>
    <xf numFmtId="168" fontId="12" fillId="2" borderId="3" xfId="1" applyNumberFormat="1" applyFont="1" applyFill="1" applyBorder="1" applyAlignment="1">
      <alignment horizontal="center" vertical="center" wrapText="1"/>
    </xf>
    <xf numFmtId="9" fontId="14" fillId="2" borderId="3" xfId="2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 indent="1"/>
    </xf>
    <xf numFmtId="1" fontId="14" fillId="2" borderId="14" xfId="0" applyNumberFormat="1" applyFont="1" applyFill="1" applyBorder="1" applyAlignment="1">
      <alignment horizontal="center" vertical="center" wrapText="1"/>
    </xf>
    <xf numFmtId="168" fontId="12" fillId="2" borderId="14" xfId="1" applyNumberFormat="1" applyFont="1" applyFill="1" applyBorder="1" applyAlignment="1">
      <alignment horizontal="center" vertical="center" wrapText="1"/>
    </xf>
    <xf numFmtId="9" fontId="14" fillId="2" borderId="14" xfId="2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" fontId="14" fillId="2" borderId="13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168" fontId="12" fillId="2" borderId="13" xfId="1" applyNumberFormat="1" applyFont="1" applyFill="1" applyBorder="1" applyAlignment="1">
      <alignment horizontal="center" vertical="center" wrapText="1"/>
    </xf>
    <xf numFmtId="9" fontId="14" fillId="2" borderId="13" xfId="2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 indent="1"/>
    </xf>
    <xf numFmtId="0" fontId="7" fillId="0" borderId="0" xfId="29" applyFont="1" applyAlignment="1">
      <alignment vertical="center"/>
    </xf>
    <xf numFmtId="0" fontId="2" fillId="0" borderId="0" xfId="40"/>
    <xf numFmtId="0" fontId="24" fillId="0" borderId="0" xfId="29" applyFont="1" applyAlignment="1">
      <alignment vertical="center"/>
    </xf>
    <xf numFmtId="0" fontId="7" fillId="4" borderId="0" xfId="29" applyFont="1" applyFill="1" applyAlignment="1">
      <alignment vertical="center"/>
    </xf>
    <xf numFmtId="0" fontId="24" fillId="4" borderId="0" xfId="29" applyFont="1" applyFill="1" applyAlignment="1">
      <alignment vertical="center"/>
    </xf>
    <xf numFmtId="0" fontId="8" fillId="4" borderId="0" xfId="29" applyFont="1" applyFill="1" applyAlignment="1" applyProtection="1">
      <alignment horizontal="left" vertical="center"/>
    </xf>
    <xf numFmtId="0" fontId="7" fillId="4" borderId="0" xfId="41" applyFont="1" applyFill="1" applyAlignment="1">
      <alignment vertical="center"/>
    </xf>
    <xf numFmtId="0" fontId="6" fillId="0" borderId="0" xfId="29"/>
    <xf numFmtId="0" fontId="30" fillId="4" borderId="0" xfId="29" applyFont="1" applyFill="1" applyAlignment="1" applyProtection="1">
      <alignment horizontal="left" vertical="center"/>
    </xf>
    <xf numFmtId="0" fontId="32" fillId="5" borderId="6" xfId="41" applyFont="1" applyFill="1" applyBorder="1" applyAlignment="1">
      <alignment horizontal="center" vertical="center" wrapText="1"/>
    </xf>
    <xf numFmtId="0" fontId="33" fillId="4" borderId="0" xfId="29" applyFont="1" applyFill="1" applyAlignment="1" applyProtection="1">
      <alignment horizontal="left" vertical="center"/>
    </xf>
    <xf numFmtId="0" fontId="10" fillId="4" borderId="0" xfId="41" applyFont="1" applyFill="1" applyAlignment="1">
      <alignment vertical="center"/>
    </xf>
    <xf numFmtId="0" fontId="25" fillId="4" borderId="0" xfId="41" applyFont="1" applyFill="1" applyAlignment="1">
      <alignment vertical="center"/>
    </xf>
    <xf numFmtId="0" fontId="8" fillId="4" borderId="0" xfId="29" applyFont="1" applyFill="1" applyAlignment="1" applyProtection="1">
      <alignment vertical="center"/>
    </xf>
    <xf numFmtId="0" fontId="31" fillId="4" borderId="0" xfId="29" applyFont="1" applyFill="1" applyAlignment="1" applyProtection="1">
      <alignment vertical="center"/>
    </xf>
    <xf numFmtId="0" fontId="31" fillId="4" borderId="0" xfId="29" applyFont="1" applyFill="1" applyAlignment="1" applyProtection="1">
      <alignment horizontal="left" vertical="center"/>
    </xf>
    <xf numFmtId="3" fontId="16" fillId="0" borderId="4" xfId="41" applyNumberFormat="1" applyFont="1" applyFill="1" applyBorder="1" applyAlignment="1">
      <alignment horizontal="right" vertical="center" wrapText="1" indent="1"/>
    </xf>
    <xf numFmtId="0" fontId="28" fillId="0" borderId="5" xfId="41" applyFont="1" applyBorder="1" applyAlignment="1">
      <alignment horizontal="right" vertical="center" wrapText="1" indent="1" readingOrder="1"/>
    </xf>
    <xf numFmtId="3" fontId="16" fillId="0" borderId="5" xfId="41" applyNumberFormat="1" applyFont="1" applyFill="1" applyBorder="1" applyAlignment="1">
      <alignment horizontal="right" vertical="center" wrapText="1" indent="1"/>
    </xf>
    <xf numFmtId="0" fontId="29" fillId="0" borderId="5" xfId="41" applyFont="1" applyBorder="1" applyAlignment="1">
      <alignment horizontal="left" vertical="center" wrapText="1" indent="1" readingOrder="1"/>
    </xf>
    <xf numFmtId="0" fontId="32" fillId="5" borderId="1" xfId="41" applyFont="1" applyFill="1" applyBorder="1" applyAlignment="1">
      <alignment horizontal="center" vertical="center" wrapText="1"/>
    </xf>
    <xf numFmtId="0" fontId="32" fillId="4" borderId="0" xfId="41" applyFont="1" applyFill="1" applyAlignment="1">
      <alignment vertical="center"/>
    </xf>
    <xf numFmtId="0" fontId="16" fillId="0" borderId="4" xfId="41" applyFont="1" applyBorder="1" applyAlignment="1">
      <alignment horizontal="center" vertical="center" wrapText="1" readingOrder="1"/>
    </xf>
    <xf numFmtId="0" fontId="16" fillId="0" borderId="4" xfId="41" applyFont="1" applyBorder="1" applyAlignment="1">
      <alignment horizontal="right" vertical="center" wrapText="1" indent="1" readingOrder="1"/>
    </xf>
    <xf numFmtId="0" fontId="32" fillId="0" borderId="4" xfId="41" applyFont="1" applyBorder="1" applyAlignment="1">
      <alignment horizontal="left" vertical="center" wrapText="1" indent="1" readingOrder="1"/>
    </xf>
    <xf numFmtId="0" fontId="16" fillId="0" borderId="0" xfId="41" applyFont="1" applyAlignment="1">
      <alignment vertical="center"/>
    </xf>
    <xf numFmtId="0" fontId="34" fillId="0" borderId="0" xfId="41" applyFont="1" applyAlignment="1">
      <alignment vertical="center"/>
    </xf>
    <xf numFmtId="2" fontId="16" fillId="0" borderId="4" xfId="31" applyNumberFormat="1" applyFont="1" applyBorder="1" applyAlignment="1">
      <alignment horizontal="center" vertical="center"/>
    </xf>
    <xf numFmtId="167" fontId="16" fillId="0" borderId="4" xfId="3" applyNumberFormat="1" applyFont="1" applyBorder="1" applyAlignment="1">
      <alignment horizontal="left" vertical="center" indent="1"/>
    </xf>
    <xf numFmtId="0" fontId="15" fillId="0" borderId="0" xfId="41" applyFont="1" applyFill="1" applyAlignment="1" applyProtection="1">
      <alignment horizontal="center" vertical="center"/>
    </xf>
    <xf numFmtId="2" fontId="16" fillId="0" borderId="2" xfId="31" applyNumberFormat="1" applyFont="1" applyBorder="1" applyAlignment="1">
      <alignment horizontal="center" vertical="center"/>
    </xf>
    <xf numFmtId="167" fontId="16" fillId="0" borderId="2" xfId="3" applyNumberFormat="1" applyFont="1" applyBorder="1" applyAlignment="1">
      <alignment horizontal="left" vertical="center" indent="1"/>
    </xf>
    <xf numFmtId="2" fontId="27" fillId="0" borderId="2" xfId="31" applyNumberFormat="1" applyFont="1" applyBorder="1" applyAlignment="1">
      <alignment horizontal="center" vertical="center"/>
    </xf>
    <xf numFmtId="0" fontId="15" fillId="0" borderId="0" xfId="41" applyFont="1" applyFill="1" applyAlignment="1">
      <alignment vertical="center"/>
    </xf>
    <xf numFmtId="2" fontId="16" fillId="0" borderId="3" xfId="31" applyNumberFormat="1" applyFont="1" applyBorder="1" applyAlignment="1">
      <alignment horizontal="center" vertical="center"/>
    </xf>
    <xf numFmtId="167" fontId="16" fillId="0" borderId="3" xfId="3" applyNumberFormat="1" applyFont="1" applyBorder="1" applyAlignment="1">
      <alignment horizontal="left" vertical="center" indent="1"/>
    </xf>
    <xf numFmtId="0" fontId="14" fillId="0" borderId="0" xfId="41" applyFont="1" applyAlignment="1">
      <alignment vertical="center"/>
    </xf>
    <xf numFmtId="0" fontId="35" fillId="0" borderId="0" xfId="41" applyFont="1" applyAlignment="1">
      <alignment vertical="center"/>
    </xf>
    <xf numFmtId="0" fontId="8" fillId="5" borderId="1" xfId="41" applyFont="1" applyFill="1" applyBorder="1" applyAlignment="1">
      <alignment horizontal="center" vertical="center"/>
    </xf>
    <xf numFmtId="169" fontId="8" fillId="5" borderId="1" xfId="3" applyNumberFormat="1" applyFont="1" applyFill="1" applyBorder="1" applyAlignment="1">
      <alignment horizontal="center" vertical="center"/>
    </xf>
    <xf numFmtId="0" fontId="13" fillId="0" borderId="0" xfId="41" applyFont="1" applyFill="1" applyAlignment="1">
      <alignment vertical="center"/>
    </xf>
    <xf numFmtId="0" fontId="7" fillId="0" borderId="0" xfId="41" applyFont="1" applyAlignment="1">
      <alignment vertical="center"/>
    </xf>
    <xf numFmtId="0" fontId="24" fillId="0" borderId="0" xfId="41" applyFont="1" applyAlignment="1">
      <alignment vertical="center"/>
    </xf>
    <xf numFmtId="0" fontId="8" fillId="0" borderId="0" xfId="41" applyFont="1" applyFill="1" applyAlignment="1" applyProtection="1">
      <alignment vertical="center"/>
    </xf>
    <xf numFmtId="0" fontId="11" fillId="0" borderId="0" xfId="41" applyFont="1" applyAlignment="1">
      <alignment vertical="center"/>
    </xf>
    <xf numFmtId="0" fontId="8" fillId="0" borderId="0" xfId="41" applyFont="1" applyAlignment="1">
      <alignment vertical="center"/>
    </xf>
    <xf numFmtId="0" fontId="26" fillId="0" borderId="0" xfId="41" applyFont="1" applyAlignment="1">
      <alignment vertical="center"/>
    </xf>
    <xf numFmtId="0" fontId="32" fillId="0" borderId="0" xfId="41" applyFont="1" applyFill="1" applyAlignment="1" applyProtection="1">
      <alignment vertical="center"/>
    </xf>
    <xf numFmtId="0" fontId="9" fillId="0" borderId="0" xfId="41" applyFont="1" applyFill="1" applyAlignment="1" applyProtection="1">
      <alignment horizontal="left" vertical="center"/>
    </xf>
    <xf numFmtId="0" fontId="8" fillId="2" borderId="0" xfId="41" applyFont="1" applyFill="1" applyAlignment="1" applyProtection="1">
      <alignment vertical="center"/>
    </xf>
    <xf numFmtId="0" fontId="32" fillId="2" borderId="0" xfId="41" applyFont="1" applyFill="1" applyAlignment="1" applyProtection="1">
      <alignment vertical="center"/>
    </xf>
    <xf numFmtId="0" fontId="8" fillId="0" borderId="0" xfId="41" applyFont="1" applyFill="1" applyAlignment="1" applyProtection="1">
      <alignment horizontal="left" vertical="center"/>
    </xf>
    <xf numFmtId="0" fontId="31" fillId="0" borderId="0" xfId="41" applyFont="1" applyFill="1" applyAlignment="1" applyProtection="1">
      <alignment vertical="center"/>
    </xf>
    <xf numFmtId="0" fontId="9" fillId="0" borderId="0" xfId="41" applyFont="1" applyFill="1" applyAlignment="1" applyProtection="1">
      <alignment vertical="center"/>
    </xf>
    <xf numFmtId="0" fontId="12" fillId="0" borderId="0" xfId="41" applyFont="1" applyFill="1" applyAlignment="1" applyProtection="1">
      <alignment vertical="center"/>
    </xf>
    <xf numFmtId="0" fontId="36" fillId="0" borderId="0" xfId="41" applyFont="1" applyFill="1" applyAlignment="1" applyProtection="1">
      <alignment vertical="center"/>
    </xf>
    <xf numFmtId="0" fontId="29" fillId="0" borderId="7" xfId="41" applyFont="1" applyBorder="1" applyAlignment="1">
      <alignment horizontal="left" vertical="center" wrapText="1" indent="1" readingOrder="1"/>
    </xf>
    <xf numFmtId="3" fontId="16" fillId="0" borderId="7" xfId="41" applyNumberFormat="1" applyFont="1" applyFill="1" applyBorder="1" applyAlignment="1">
      <alignment horizontal="right" vertical="center" wrapText="1" indent="1"/>
    </xf>
    <xf numFmtId="0" fontId="28" fillId="0" borderId="7" xfId="41" applyFont="1" applyBorder="1" applyAlignment="1">
      <alignment horizontal="right" vertical="center" wrapText="1" indent="1" readingOrder="1"/>
    </xf>
    <xf numFmtId="0" fontId="31" fillId="4" borderId="0" xfId="41" applyFont="1" applyFill="1" applyAlignment="1">
      <alignment vertical="center"/>
    </xf>
    <xf numFmtId="0" fontId="39" fillId="0" borderId="16" xfId="0" applyFont="1" applyBorder="1" applyAlignment="1">
      <alignment horizontal="left" vertical="center" wrapText="1"/>
    </xf>
    <xf numFmtId="0" fontId="39" fillId="0" borderId="20" xfId="0" applyFont="1" applyBorder="1" applyAlignment="1">
      <alignment horizontal="center" vertical="center" wrapText="1"/>
    </xf>
    <xf numFmtId="3" fontId="39" fillId="0" borderId="20" xfId="0" applyNumberFormat="1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/>
    </xf>
    <xf numFmtId="170" fontId="39" fillId="0" borderId="20" xfId="0" applyNumberFormat="1" applyFont="1" applyBorder="1" applyAlignment="1">
      <alignment vertical="center" wrapText="1"/>
    </xf>
    <xf numFmtId="0" fontId="40" fillId="0" borderId="26" xfId="0" applyFont="1" applyBorder="1" applyAlignment="1">
      <alignment horizontal="center" wrapText="1"/>
    </xf>
    <xf numFmtId="0" fontId="40" fillId="0" borderId="30" xfId="0" applyFont="1" applyBorder="1" applyAlignment="1">
      <alignment horizontal="center" wrapText="1"/>
    </xf>
    <xf numFmtId="0" fontId="40" fillId="0" borderId="31" xfId="0" applyFont="1" applyFill="1" applyBorder="1" applyAlignment="1">
      <alignment horizontal="center" wrapText="1"/>
    </xf>
    <xf numFmtId="0" fontId="39" fillId="0" borderId="25" xfId="0" applyFont="1" applyBorder="1" applyAlignment="1">
      <alignment horizontal="left" wrapText="1"/>
    </xf>
    <xf numFmtId="0" fontId="39" fillId="0" borderId="13" xfId="0" applyFont="1" applyBorder="1" applyAlignment="1">
      <alignment horizontal="center" wrapText="1"/>
    </xf>
    <xf numFmtId="3" fontId="39" fillId="0" borderId="13" xfId="0" applyNumberFormat="1" applyFont="1" applyBorder="1" applyAlignment="1">
      <alignment horizontal="center" wrapText="1"/>
    </xf>
    <xf numFmtId="4" fontId="39" fillId="0" borderId="29" xfId="0" applyNumberFormat="1" applyFont="1" applyBorder="1" applyAlignment="1">
      <alignment horizontal="center"/>
    </xf>
    <xf numFmtId="0" fontId="43" fillId="0" borderId="31" xfId="0" applyFont="1" applyBorder="1"/>
    <xf numFmtId="0" fontId="43" fillId="0" borderId="16" xfId="0" applyFont="1" applyBorder="1" applyAlignment="1">
      <alignment wrapText="1"/>
    </xf>
    <xf numFmtId="0" fontId="43" fillId="0" borderId="24" xfId="0" applyFont="1" applyBorder="1" applyAlignment="1">
      <alignment horizontal="center"/>
    </xf>
    <xf numFmtId="0" fontId="43" fillId="0" borderId="25" xfId="0" applyFont="1" applyBorder="1" applyAlignment="1">
      <alignment wrapText="1"/>
    </xf>
    <xf numFmtId="0" fontId="43" fillId="0" borderId="29" xfId="0" applyFont="1" applyBorder="1" applyAlignment="1">
      <alignment horizontal="center"/>
    </xf>
    <xf numFmtId="0" fontId="44" fillId="0" borderId="26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wrapText="1"/>
    </xf>
    <xf numFmtId="3" fontId="43" fillId="0" borderId="20" xfId="0" applyNumberFormat="1" applyFont="1" applyBorder="1" applyAlignment="1">
      <alignment horizontal="center"/>
    </xf>
    <xf numFmtId="3" fontId="43" fillId="0" borderId="13" xfId="0" applyNumberFormat="1" applyFont="1" applyBorder="1" applyAlignment="1">
      <alignment horizontal="center"/>
    </xf>
    <xf numFmtId="165" fontId="40" fillId="0" borderId="24" xfId="0" applyNumberFormat="1" applyFont="1" applyBorder="1" applyAlignment="1">
      <alignment horizontal="center" vertical="center" wrapText="1"/>
    </xf>
    <xf numFmtId="0" fontId="28" fillId="0" borderId="5" xfId="41" applyFont="1" applyBorder="1" applyAlignment="1">
      <alignment horizontal="center" vertical="center" wrapText="1" readingOrder="1"/>
    </xf>
    <xf numFmtId="0" fontId="28" fillId="0" borderId="7" xfId="41" applyFont="1" applyBorder="1" applyAlignment="1">
      <alignment horizontal="center" vertical="center" wrapText="1" readingOrder="1"/>
    </xf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center" vertical="center"/>
    </xf>
    <xf numFmtId="165" fontId="0" fillId="0" borderId="0" xfId="0" applyNumberFormat="1"/>
    <xf numFmtId="0" fontId="45" fillId="0" borderId="32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46" fillId="0" borderId="34" xfId="0" applyFont="1" applyBorder="1" applyAlignment="1">
      <alignment vertical="center" wrapText="1"/>
    </xf>
    <xf numFmtId="0" fontId="46" fillId="0" borderId="35" xfId="0" applyFont="1" applyBorder="1" applyAlignment="1">
      <alignment horizontal="center" vertical="center" wrapText="1"/>
    </xf>
    <xf numFmtId="3" fontId="46" fillId="0" borderId="35" xfId="0" applyNumberFormat="1" applyFont="1" applyBorder="1" applyAlignment="1">
      <alignment horizontal="center" vertical="center"/>
    </xf>
    <xf numFmtId="4" fontId="46" fillId="0" borderId="35" xfId="0" applyNumberFormat="1" applyFont="1" applyBorder="1" applyAlignment="1">
      <alignment horizontal="center" vertical="center"/>
    </xf>
    <xf numFmtId="0" fontId="1" fillId="0" borderId="0" xfId="42"/>
    <xf numFmtId="0" fontId="1" fillId="0" borderId="0" xfId="42" applyFont="1"/>
    <xf numFmtId="0" fontId="48" fillId="0" borderId="0" xfId="59" applyFont="1" applyAlignment="1">
      <alignment vertical="center"/>
    </xf>
    <xf numFmtId="0" fontId="49" fillId="0" borderId="0" xfId="59" applyFont="1" applyAlignment="1">
      <alignment vertical="center"/>
    </xf>
    <xf numFmtId="0" fontId="50" fillId="0" borderId="0" xfId="59" applyFont="1" applyAlignment="1">
      <alignment vertical="center"/>
    </xf>
    <xf numFmtId="0" fontId="49" fillId="4" borderId="0" xfId="59" applyFont="1" applyFill="1" applyAlignment="1">
      <alignment vertical="center"/>
    </xf>
    <xf numFmtId="0" fontId="47" fillId="4" borderId="0" xfId="59" applyFont="1" applyFill="1" applyAlignment="1">
      <alignment vertical="center"/>
    </xf>
    <xf numFmtId="9" fontId="49" fillId="0" borderId="5" xfId="31" applyFont="1" applyFill="1" applyBorder="1" applyAlignment="1">
      <alignment horizontal="center" vertical="center"/>
    </xf>
    <xf numFmtId="9" fontId="49" fillId="2" borderId="2" xfId="31" applyFont="1" applyFill="1" applyBorder="1" applyAlignment="1">
      <alignment horizontal="center" vertical="center"/>
    </xf>
    <xf numFmtId="9" fontId="49" fillId="0" borderId="2" xfId="31" applyFont="1" applyBorder="1" applyAlignment="1">
      <alignment horizontal="center" vertical="center"/>
    </xf>
    <xf numFmtId="9" fontId="49" fillId="0" borderId="4" xfId="31" applyFont="1" applyBorder="1" applyAlignment="1">
      <alignment horizontal="center" vertical="center"/>
    </xf>
    <xf numFmtId="9" fontId="49" fillId="0" borderId="3" xfId="31" applyFont="1" applyFill="1" applyBorder="1" applyAlignment="1">
      <alignment horizontal="center" vertical="center"/>
    </xf>
    <xf numFmtId="0" fontId="49" fillId="5" borderId="1" xfId="59" applyFont="1" applyFill="1" applyBorder="1" applyAlignment="1">
      <alignment horizontal="center" vertical="center"/>
    </xf>
    <xf numFmtId="1" fontId="14" fillId="2" borderId="20" xfId="0" applyNumberFormat="1" applyFont="1" applyFill="1" applyBorder="1" applyAlignment="1">
      <alignment horizontal="center" vertical="center" wrapText="1"/>
    </xf>
    <xf numFmtId="0" fontId="51" fillId="5" borderId="50" xfId="0" applyFont="1" applyFill="1" applyBorder="1" applyAlignment="1">
      <alignment horizontal="center" vertical="center"/>
    </xf>
    <xf numFmtId="0" fontId="51" fillId="5" borderId="52" xfId="0" applyFont="1" applyFill="1" applyBorder="1" applyAlignment="1">
      <alignment horizontal="center" vertical="center" wrapText="1"/>
    </xf>
    <xf numFmtId="0" fontId="52" fillId="2" borderId="20" xfId="0" applyFont="1" applyFill="1" applyBorder="1" applyAlignment="1">
      <alignment horizontal="left" vertical="center" wrapText="1"/>
    </xf>
    <xf numFmtId="9" fontId="14" fillId="2" borderId="20" xfId="2" applyFont="1" applyFill="1" applyBorder="1" applyAlignment="1">
      <alignment horizontal="center" vertical="center" wrapText="1"/>
    </xf>
    <xf numFmtId="0" fontId="51" fillId="2" borderId="16" xfId="0" applyFont="1" applyFill="1" applyBorder="1" applyAlignment="1">
      <alignment horizontal="left" vertical="center" wrapText="1"/>
    </xf>
    <xf numFmtId="0" fontId="51" fillId="2" borderId="25" xfId="0" applyFont="1" applyFill="1" applyBorder="1" applyAlignment="1">
      <alignment horizontal="left" vertical="center" wrapText="1"/>
    </xf>
    <xf numFmtId="0" fontId="52" fillId="2" borderId="13" xfId="0" applyFont="1" applyFill="1" applyBorder="1" applyAlignment="1">
      <alignment horizontal="left" vertical="center" wrapText="1"/>
    </xf>
    <xf numFmtId="168" fontId="12" fillId="2" borderId="20" xfId="1" applyNumberFormat="1" applyFont="1" applyFill="1" applyBorder="1" applyAlignment="1">
      <alignment horizontal="center" vertical="center" wrapText="1"/>
    </xf>
    <xf numFmtId="0" fontId="52" fillId="4" borderId="54" xfId="0" applyFont="1" applyFill="1" applyBorder="1" applyAlignment="1"/>
    <xf numFmtId="9" fontId="52" fillId="4" borderId="23" xfId="0" applyNumberFormat="1" applyFont="1" applyFill="1" applyBorder="1" applyAlignment="1">
      <alignment horizontal="center"/>
    </xf>
    <xf numFmtId="0" fontId="52" fillId="4" borderId="16" xfId="0" applyFont="1" applyFill="1" applyBorder="1" applyAlignment="1">
      <alignment wrapText="1"/>
    </xf>
    <xf numFmtId="9" fontId="52" fillId="4" borderId="24" xfId="0" applyNumberFormat="1" applyFont="1" applyFill="1" applyBorder="1" applyAlignment="1">
      <alignment horizontal="center"/>
    </xf>
    <xf numFmtId="0" fontId="52" fillId="4" borderId="16" xfId="0" applyFont="1" applyFill="1" applyBorder="1" applyAlignment="1"/>
    <xf numFmtId="0" fontId="52" fillId="2" borderId="16" xfId="0" applyFont="1" applyFill="1" applyBorder="1" applyAlignment="1"/>
    <xf numFmtId="9" fontId="52" fillId="2" borderId="24" xfId="0" applyNumberFormat="1" applyFont="1" applyFill="1" applyBorder="1" applyAlignment="1">
      <alignment horizontal="center"/>
    </xf>
    <xf numFmtId="0" fontId="52" fillId="2" borderId="25" xfId="0" applyFont="1" applyFill="1" applyBorder="1" applyAlignment="1">
      <alignment horizontal="left"/>
    </xf>
    <xf numFmtId="9" fontId="52" fillId="2" borderId="29" xfId="0" applyNumberFormat="1" applyFont="1" applyFill="1" applyBorder="1" applyAlignment="1">
      <alignment horizontal="center" wrapText="1"/>
    </xf>
    <xf numFmtId="0" fontId="37" fillId="5" borderId="55" xfId="0" applyFont="1" applyFill="1" applyBorder="1" applyAlignment="1">
      <alignment horizontal="center" vertical="center"/>
    </xf>
    <xf numFmtId="0" fontId="37" fillId="5" borderId="32" xfId="0" applyFont="1" applyFill="1" applyBorder="1" applyAlignment="1">
      <alignment horizontal="center" vertical="center"/>
    </xf>
    <xf numFmtId="0" fontId="42" fillId="5" borderId="0" xfId="0" applyFont="1" applyFill="1" applyBorder="1" applyAlignment="1"/>
    <xf numFmtId="0" fontId="0" fillId="5" borderId="0" xfId="0" applyFill="1"/>
    <xf numFmtId="1" fontId="14" fillId="2" borderId="24" xfId="0" applyNumberFormat="1" applyFont="1" applyFill="1" applyBorder="1" applyAlignment="1">
      <alignment horizontal="center" vertical="center" wrapText="1"/>
    </xf>
    <xf numFmtId="1" fontId="14" fillId="2" borderId="29" xfId="0" applyNumberFormat="1" applyFont="1" applyFill="1" applyBorder="1" applyAlignment="1">
      <alignment horizontal="center" vertical="center" wrapText="1"/>
    </xf>
    <xf numFmtId="168" fontId="12" fillId="2" borderId="4" xfId="1" applyNumberFormat="1" applyFont="1" applyFill="1" applyBorder="1" applyAlignment="1">
      <alignment horizontal="center" vertical="center" wrapText="1"/>
    </xf>
    <xf numFmtId="168" fontId="28" fillId="0" borderId="5" xfId="1" applyNumberFormat="1" applyFont="1" applyBorder="1" applyAlignment="1">
      <alignment horizontal="right" vertical="center" wrapText="1" indent="1" readingOrder="1"/>
    </xf>
    <xf numFmtId="168" fontId="28" fillId="0" borderId="7" xfId="1" applyNumberFormat="1" applyFont="1" applyBorder="1" applyAlignment="1">
      <alignment horizontal="right" vertical="center" wrapText="1" indent="1" readingOrder="1"/>
    </xf>
    <xf numFmtId="168" fontId="16" fillId="0" borderId="4" xfId="1" applyNumberFormat="1" applyFont="1" applyBorder="1" applyAlignment="1">
      <alignment horizontal="right" vertical="center" wrapText="1" indent="1" readingOrder="1"/>
    </xf>
    <xf numFmtId="0" fontId="28" fillId="0" borderId="3" xfId="41" applyFont="1" applyBorder="1" applyAlignment="1">
      <alignment horizontal="center" vertical="center" wrapText="1" readingOrder="1"/>
    </xf>
    <xf numFmtId="0" fontId="28" fillId="0" borderId="30" xfId="41" applyFont="1" applyBorder="1" applyAlignment="1">
      <alignment horizontal="center" vertical="center" wrapText="1" readingOrder="1"/>
    </xf>
    <xf numFmtId="0" fontId="12" fillId="2" borderId="8" xfId="0" applyFont="1" applyFill="1" applyBorder="1" applyAlignment="1">
      <alignment horizontal="left" vertical="center" wrapText="1" inden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53" fillId="5" borderId="53" xfId="0" applyFont="1" applyFill="1" applyBorder="1" applyAlignment="1">
      <alignment horizontal="center" vertical="center" wrapText="1"/>
    </xf>
    <xf numFmtId="0" fontId="53" fillId="5" borderId="54" xfId="0" applyFont="1" applyFill="1" applyBorder="1" applyAlignment="1">
      <alignment horizontal="center" vertical="center" wrapText="1"/>
    </xf>
    <xf numFmtId="0" fontId="53" fillId="5" borderId="6" xfId="0" applyFont="1" applyFill="1" applyBorder="1" applyAlignment="1">
      <alignment horizontal="center" vertical="center" wrapText="1"/>
    </xf>
    <xf numFmtId="0" fontId="53" fillId="5" borderId="9" xfId="0" applyFont="1" applyFill="1" applyBorder="1" applyAlignment="1">
      <alignment horizontal="center" vertical="center" wrapText="1"/>
    </xf>
    <xf numFmtId="0" fontId="51" fillId="5" borderId="51" xfId="0" applyFont="1" applyFill="1" applyBorder="1" applyAlignment="1">
      <alignment horizontal="center" vertical="center" wrapText="1"/>
    </xf>
    <xf numFmtId="0" fontId="51" fillId="5" borderId="49" xfId="0" applyFont="1" applyFill="1" applyBorder="1" applyAlignment="1">
      <alignment horizontal="center" vertical="center" wrapText="1"/>
    </xf>
    <xf numFmtId="0" fontId="28" fillId="0" borderId="5" xfId="41" applyFont="1" applyBorder="1" applyAlignment="1">
      <alignment horizontal="center" vertical="center" wrapText="1" readingOrder="1"/>
    </xf>
    <xf numFmtId="0" fontId="28" fillId="0" borderId="7" xfId="41" applyFont="1" applyBorder="1" applyAlignment="1">
      <alignment horizontal="center" vertical="center" wrapText="1" readingOrder="1"/>
    </xf>
    <xf numFmtId="0" fontId="29" fillId="0" borderId="4" xfId="41" applyFont="1" applyBorder="1" applyAlignment="1">
      <alignment horizontal="center" vertical="center" wrapText="1" readingOrder="1"/>
    </xf>
    <xf numFmtId="164" fontId="49" fillId="5" borderId="42" xfId="3" applyNumberFormat="1" applyFont="1" applyFill="1" applyBorder="1" applyAlignment="1">
      <alignment horizontal="center" vertical="center"/>
    </xf>
    <xf numFmtId="164" fontId="49" fillId="5" borderId="43" xfId="3" applyNumberFormat="1" applyFont="1" applyFill="1" applyBorder="1" applyAlignment="1">
      <alignment horizontal="center" vertical="center"/>
    </xf>
    <xf numFmtId="164" fontId="49" fillId="5" borderId="44" xfId="3" applyNumberFormat="1" applyFont="1" applyFill="1" applyBorder="1" applyAlignment="1">
      <alignment horizontal="center" vertical="center"/>
    </xf>
    <xf numFmtId="167" fontId="50" fillId="0" borderId="45" xfId="3" applyNumberFormat="1" applyFont="1" applyFill="1" applyBorder="1" applyAlignment="1">
      <alignment horizontal="left" vertical="center" wrapText="1" indent="1"/>
    </xf>
    <xf numFmtId="167" fontId="50" fillId="0" borderId="37" xfId="3" applyNumberFormat="1" applyFont="1" applyFill="1" applyBorder="1" applyAlignment="1">
      <alignment horizontal="left" vertical="center" wrapText="1" indent="1"/>
    </xf>
    <xf numFmtId="167" fontId="50" fillId="0" borderId="36" xfId="3" applyNumberFormat="1" applyFont="1" applyFill="1" applyBorder="1" applyAlignment="1">
      <alignment horizontal="left" vertical="center" wrapText="1" indent="1"/>
    </xf>
    <xf numFmtId="167" fontId="50" fillId="0" borderId="46" xfId="3" applyNumberFormat="1" applyFont="1" applyBorder="1" applyAlignment="1">
      <alignment horizontal="left" vertical="center" indent="1"/>
    </xf>
    <xf numFmtId="167" fontId="50" fillId="0" borderId="38" xfId="3" applyNumberFormat="1" applyFont="1" applyBorder="1" applyAlignment="1">
      <alignment horizontal="left" vertical="center" indent="1"/>
    </xf>
    <xf numFmtId="167" fontId="50" fillId="0" borderId="39" xfId="3" applyNumberFormat="1" applyFont="1" applyBorder="1" applyAlignment="1">
      <alignment horizontal="left" vertical="center" indent="1"/>
    </xf>
    <xf numFmtId="167" fontId="50" fillId="0" borderId="47" xfId="3" applyNumberFormat="1" applyFont="1" applyBorder="1" applyAlignment="1">
      <alignment horizontal="left" vertical="center" indent="1"/>
    </xf>
    <xf numFmtId="167" fontId="50" fillId="0" borderId="40" xfId="3" applyNumberFormat="1" applyFont="1" applyBorder="1" applyAlignment="1">
      <alignment horizontal="left" vertical="center" indent="1"/>
    </xf>
    <xf numFmtId="167" fontId="50" fillId="0" borderId="41" xfId="3" applyNumberFormat="1" applyFont="1" applyBorder="1" applyAlignment="1">
      <alignment horizontal="left" vertical="center" indent="1"/>
    </xf>
    <xf numFmtId="164" fontId="49" fillId="5" borderId="1" xfId="3" applyNumberFormat="1" applyFont="1" applyFill="1" applyBorder="1" applyAlignment="1">
      <alignment horizontal="center" vertical="center"/>
    </xf>
    <xf numFmtId="167" fontId="50" fillId="2" borderId="5" xfId="3" applyNumberFormat="1" applyFont="1" applyFill="1" applyBorder="1" applyAlignment="1">
      <alignment horizontal="left" vertical="center" indent="1"/>
    </xf>
    <xf numFmtId="167" fontId="50" fillId="0" borderId="4" xfId="3" applyNumberFormat="1" applyFont="1" applyFill="1" applyBorder="1" applyAlignment="1">
      <alignment horizontal="left" vertical="center" wrapText="1" indent="1"/>
    </xf>
    <xf numFmtId="167" fontId="50" fillId="2" borderId="45" xfId="3" applyNumberFormat="1" applyFont="1" applyFill="1" applyBorder="1" applyAlignment="1">
      <alignment horizontal="left" vertical="center" indent="1"/>
    </xf>
    <xf numFmtId="167" fontId="50" fillId="2" borderId="37" xfId="3" applyNumberFormat="1" applyFont="1" applyFill="1" applyBorder="1" applyAlignment="1">
      <alignment horizontal="left" vertical="center" indent="1"/>
    </xf>
    <xf numFmtId="167" fontId="50" fillId="2" borderId="36" xfId="3" applyNumberFormat="1" applyFont="1" applyFill="1" applyBorder="1" applyAlignment="1">
      <alignment horizontal="left" vertical="center" indent="1"/>
    </xf>
    <xf numFmtId="167" fontId="50" fillId="2" borderId="46" xfId="3" applyNumberFormat="1" applyFont="1" applyFill="1" applyBorder="1" applyAlignment="1">
      <alignment horizontal="left" vertical="center" indent="1"/>
    </xf>
    <xf numFmtId="167" fontId="50" fillId="2" borderId="38" xfId="3" applyNumberFormat="1" applyFont="1" applyFill="1" applyBorder="1" applyAlignment="1">
      <alignment horizontal="left" vertical="center" indent="1"/>
    </xf>
    <xf numFmtId="167" fontId="50" fillId="2" borderId="39" xfId="3" applyNumberFormat="1" applyFont="1" applyFill="1" applyBorder="1" applyAlignment="1">
      <alignment horizontal="left" vertical="center" indent="1"/>
    </xf>
    <xf numFmtId="167" fontId="50" fillId="2" borderId="47" xfId="3" applyNumberFormat="1" applyFont="1" applyFill="1" applyBorder="1" applyAlignment="1">
      <alignment horizontal="left" vertical="center" indent="1"/>
    </xf>
    <xf numFmtId="167" fontId="50" fillId="2" borderId="40" xfId="3" applyNumberFormat="1" applyFont="1" applyFill="1" applyBorder="1" applyAlignment="1">
      <alignment horizontal="left" vertical="center" indent="1"/>
    </xf>
    <xf numFmtId="167" fontId="50" fillId="2" borderId="41" xfId="3" applyNumberFormat="1" applyFont="1" applyFill="1" applyBorder="1" applyAlignment="1">
      <alignment horizontal="left" vertical="center" indent="1"/>
    </xf>
    <xf numFmtId="0" fontId="42" fillId="0" borderId="0" xfId="0" applyFont="1" applyAlignment="1">
      <alignment wrapText="1"/>
    </xf>
    <xf numFmtId="0" fontId="37" fillId="2" borderId="26" xfId="0" applyFont="1" applyFill="1" applyBorder="1" applyAlignment="1">
      <alignment horizontal="left" vertical="center"/>
    </xf>
    <xf numFmtId="0" fontId="37" fillId="2" borderId="16" xfId="0" applyFont="1" applyFill="1" applyBorder="1" applyAlignment="1">
      <alignment horizontal="left" vertical="center"/>
    </xf>
    <xf numFmtId="0" fontId="41" fillId="0" borderId="10" xfId="0" applyFont="1" applyBorder="1" applyAlignment="1">
      <alignment horizontal="left" vertical="center" indent="1"/>
    </xf>
    <xf numFmtId="0" fontId="41" fillId="0" borderId="27" xfId="0" applyFont="1" applyBorder="1" applyAlignment="1">
      <alignment horizontal="left" vertical="center" indent="1"/>
    </xf>
    <xf numFmtId="0" fontId="41" fillId="0" borderId="28" xfId="0" applyFont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0" borderId="18" xfId="0" applyFont="1" applyBorder="1" applyAlignment="1">
      <alignment horizontal="left" vertical="center" indent="1"/>
    </xf>
    <xf numFmtId="0" fontId="41" fillId="0" borderId="19" xfId="0" applyFont="1" applyBorder="1" applyAlignment="1">
      <alignment horizontal="left" vertical="center" indent="1"/>
    </xf>
    <xf numFmtId="0" fontId="37" fillId="6" borderId="16" xfId="0" applyFont="1" applyFill="1" applyBorder="1" applyAlignment="1">
      <alignment horizontal="center" vertical="center"/>
    </xf>
    <xf numFmtId="0" fontId="37" fillId="6" borderId="20" xfId="0" applyFont="1" applyFill="1" applyBorder="1" applyAlignment="1">
      <alignment horizontal="center" vertical="center" wrapText="1"/>
    </xf>
    <xf numFmtId="0" fontId="37" fillId="6" borderId="21" xfId="0" applyFont="1" applyFill="1" applyBorder="1" applyAlignment="1">
      <alignment horizontal="center" vertical="center" wrapText="1"/>
    </xf>
    <xf numFmtId="0" fontId="37" fillId="6" borderId="9" xfId="0" applyFont="1" applyFill="1" applyBorder="1" applyAlignment="1">
      <alignment horizontal="center" vertical="center" wrapText="1"/>
    </xf>
    <xf numFmtId="168" fontId="38" fillId="7" borderId="20" xfId="1" applyNumberFormat="1" applyFont="1" applyFill="1" applyBorder="1" applyAlignment="1">
      <alignment horizontal="center" vertical="center" wrapText="1"/>
    </xf>
    <xf numFmtId="0" fontId="37" fillId="6" borderId="22" xfId="0" applyFont="1" applyFill="1" applyBorder="1" applyAlignment="1">
      <alignment horizontal="center" vertical="center" wrapText="1"/>
    </xf>
    <xf numFmtId="0" fontId="37" fillId="6" borderId="23" xfId="0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vertical="top"/>
    </xf>
    <xf numFmtId="0" fontId="7" fillId="2" borderId="56" xfId="0" applyFont="1" applyFill="1" applyBorder="1"/>
    <xf numFmtId="0" fontId="7" fillId="2" borderId="27" xfId="0" applyFont="1" applyFill="1" applyBorder="1"/>
    <xf numFmtId="0" fontId="7" fillId="2" borderId="28" xfId="0" applyFont="1" applyFill="1" applyBorder="1"/>
    <xf numFmtId="0" fontId="54" fillId="2" borderId="57" xfId="62" applyFill="1" applyBorder="1"/>
    <xf numFmtId="0" fontId="7" fillId="2" borderId="0" xfId="0" applyFont="1" applyFill="1" applyBorder="1"/>
    <xf numFmtId="0" fontId="7" fillId="2" borderId="58" xfId="0" applyFont="1" applyFill="1" applyBorder="1"/>
    <xf numFmtId="0" fontId="7" fillId="2" borderId="57" xfId="0" applyFont="1" applyFill="1" applyBorder="1"/>
    <xf numFmtId="0" fontId="7" fillId="2" borderId="59" xfId="0" applyFont="1" applyFill="1" applyBorder="1"/>
    <xf numFmtId="0" fontId="7" fillId="2" borderId="60" xfId="0" applyFont="1" applyFill="1" applyBorder="1"/>
    <xf numFmtId="0" fontId="7" fillId="2" borderId="35" xfId="0" applyFont="1" applyFill="1" applyBorder="1"/>
  </cellXfs>
  <cellStyles count="63">
    <cellStyle name="Excel Built-in Normal" xfId="32"/>
    <cellStyle name="Normal" xfId="4"/>
    <cellStyle name="Normal_CPP 02 без ТВ6" xfId="3"/>
    <cellStyle name="Гиперссылка" xfId="62" builtinId="8"/>
    <cellStyle name="Обычный" xfId="0" builtinId="0"/>
    <cellStyle name="Обычный 2" xfId="5"/>
    <cellStyle name="Обычный 2 2" xfId="6"/>
    <cellStyle name="Обычный 2 2 2" xfId="44"/>
    <cellStyle name="Обычный 2 3" xfId="7"/>
    <cellStyle name="Обычный 2 3 2" xfId="45"/>
    <cellStyle name="Обычный 2 4" xfId="8"/>
    <cellStyle name="Обычный 2 4 2" xfId="46"/>
    <cellStyle name="Обычный 2 5" xfId="9"/>
    <cellStyle name="Обычный 2 5 2" xfId="47"/>
    <cellStyle name="Обычный 2 6" xfId="10"/>
    <cellStyle name="Обычный 2 6 2" xfId="11"/>
    <cellStyle name="Обычный 2 7" xfId="12"/>
    <cellStyle name="Обычный 2 7 2" xfId="48"/>
    <cellStyle name="Обычный 2 8" xfId="13"/>
    <cellStyle name="Обычный 3" xfId="14"/>
    <cellStyle name="Обычный 3 2" xfId="15"/>
    <cellStyle name="Обычный 3 2 2" xfId="49"/>
    <cellStyle name="Обычный 3 3" xfId="16"/>
    <cellStyle name="Обычный 3 3 2" xfId="50"/>
    <cellStyle name="Обычный 3 4" xfId="17"/>
    <cellStyle name="Обычный 3 4 2" xfId="51"/>
    <cellStyle name="Обычный 3 5" xfId="18"/>
    <cellStyle name="Обычный 3 5 2" xfId="52"/>
    <cellStyle name="Обычный 3 6" xfId="29"/>
    <cellStyle name="Обычный 4" xfId="19"/>
    <cellStyle name="Обычный 4 2" xfId="20"/>
    <cellStyle name="Обычный 4 2 2" xfId="53"/>
    <cellStyle name="Обычный 4 3" xfId="21"/>
    <cellStyle name="Обычный 4 3 2" xfId="54"/>
    <cellStyle name="Обычный 4 4" xfId="22"/>
    <cellStyle name="Обычный 4 4 2" xfId="55"/>
    <cellStyle name="Обычный 4 5" xfId="23"/>
    <cellStyle name="Обычный 4 5 2" xfId="56"/>
    <cellStyle name="Обычный 4 6" xfId="30"/>
    <cellStyle name="Обычный 4 6 2" xfId="39"/>
    <cellStyle name="Обычный 4 6 2 2" xfId="60"/>
    <cellStyle name="Обычный 4 6 3" xfId="38"/>
    <cellStyle name="Обычный 4 6 3 2" xfId="41"/>
    <cellStyle name="Обычный 4 6 3 3" xfId="59"/>
    <cellStyle name="Обычный 4 6 4" xfId="58"/>
    <cellStyle name="Обычный 4 7" xfId="43"/>
    <cellStyle name="Обычный 5" xfId="33"/>
    <cellStyle name="Обычный 6" xfId="37"/>
    <cellStyle name="Обычный 6 2" xfId="40"/>
    <cellStyle name="Обычный 7" xfId="42"/>
    <cellStyle name="Процентный" xfId="2" builtinId="5"/>
    <cellStyle name="Процентный 2" xfId="24"/>
    <cellStyle name="Процентный 2 2" xfId="25"/>
    <cellStyle name="Процентный 2 2 2" xfId="31"/>
    <cellStyle name="Процентный 2 3" xfId="34"/>
    <cellStyle name="Процентный 3" xfId="26"/>
    <cellStyle name="Стиль 1" xfId="27"/>
    <cellStyle name="Финансовый" xfId="1" builtinId="3"/>
    <cellStyle name="Финансовый 2" xfId="28"/>
    <cellStyle name="Финансовый 3" xfId="57"/>
    <cellStyle name="Финансовый 4" xfId="61"/>
    <cellStyle name="Финансовый 6 2 2" xfId="35"/>
    <cellStyle name="Финансовый 6 2 2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167639</xdr:colOff>
      <xdr:row>0</xdr:row>
      <xdr:rowOff>152400</xdr:rowOff>
    </xdr:from>
    <xdr:to>
      <xdr:col>1</xdr:col>
      <xdr:colOff>1509452</xdr:colOff>
      <xdr:row>5</xdr:row>
      <xdr:rowOff>91706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39" y="152400"/>
          <a:ext cx="1593273" cy="983246"/>
        </a:xfrm>
        <a:prstGeom prst="rect">
          <a:avLst/>
        </a:prstGeom>
      </xdr:spPr>
    </xdr:pic>
    <xdr:clientData/>
  </xdr:twoCellAnchor>
  <xdr:twoCellAnchor editAs="oneCell">
    <xdr:from>
      <xdr:col>1</xdr:col>
      <xdr:colOff>1744981</xdr:colOff>
      <xdr:row>0</xdr:row>
      <xdr:rowOff>121920</xdr:rowOff>
    </xdr:from>
    <xdr:to>
      <xdr:col>2</xdr:col>
      <xdr:colOff>1371456</xdr:colOff>
      <xdr:row>5</xdr:row>
      <xdr:rowOff>121920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6441" y="121920"/>
          <a:ext cx="1546715" cy="1043940"/>
        </a:xfrm>
        <a:prstGeom prst="rect">
          <a:avLst/>
        </a:prstGeom>
      </xdr:spPr>
    </xdr:pic>
    <xdr:clientData/>
  </xdr:twoCellAnchor>
  <xdr:twoCellAnchor editAs="oneCell">
    <xdr:from>
      <xdr:col>3</xdr:col>
      <xdr:colOff>320040</xdr:colOff>
      <xdr:row>1</xdr:row>
      <xdr:rowOff>30481</xdr:rowOff>
    </xdr:from>
    <xdr:to>
      <xdr:col>3</xdr:col>
      <xdr:colOff>973968</xdr:colOff>
      <xdr:row>4</xdr:row>
      <xdr:rowOff>190501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3820" y="198121"/>
          <a:ext cx="653928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rofimenkov@utvm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trofimenkov@utvm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trofimenkov@utvm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81"/>
  <sheetViews>
    <sheetView showGridLines="0" tabSelected="1" zoomScaleNormal="100" zoomScalePageLayoutView="80" workbookViewId="0">
      <selection activeCell="G12" sqref="G12"/>
    </sheetView>
  </sheetViews>
  <sheetFormatPr defaultColWidth="9.109375" defaultRowHeight="13.2"/>
  <cols>
    <col min="1" max="1" width="3.6640625" style="1" customWidth="1"/>
    <col min="2" max="2" width="28" style="1" customWidth="1"/>
    <col min="3" max="8" width="20.44140625" style="1" customWidth="1"/>
    <col min="9" max="9" width="25.88671875" style="1" customWidth="1"/>
    <col min="10" max="10" width="12.109375" style="1" bestFit="1" customWidth="1"/>
    <col min="11" max="16384" width="9.109375" style="1"/>
  </cols>
  <sheetData>
    <row r="3" spans="1:8" ht="18.75" customHeight="1"/>
    <row r="4" spans="1:8" ht="18.75" customHeight="1"/>
    <row r="5" spans="1:8" ht="18.75" customHeight="1"/>
    <row r="6" spans="1:8" ht="18.75" customHeight="1">
      <c r="H6"/>
    </row>
    <row r="7" spans="1:8" ht="18.75" customHeight="1">
      <c r="A7" s="2"/>
      <c r="B7" s="3" t="s">
        <v>120</v>
      </c>
      <c r="C7" s="2"/>
      <c r="D7" s="2"/>
      <c r="E7" s="2"/>
      <c r="F7" s="2"/>
      <c r="G7" s="2"/>
    </row>
    <row r="8" spans="1:8" ht="37.5" customHeight="1">
      <c r="A8" s="4"/>
      <c r="B8" s="250" t="s">
        <v>129</v>
      </c>
    </row>
    <row r="9" spans="1:8" ht="18.75" customHeight="1">
      <c r="A9" s="4"/>
      <c r="B9" s="2"/>
    </row>
    <row r="10" spans="1:8" s="7" customFormat="1">
      <c r="A10" s="5"/>
      <c r="B10" s="6" t="s">
        <v>0</v>
      </c>
    </row>
    <row r="11" spans="1:8" s="7" customFormat="1">
      <c r="A11" s="5"/>
      <c r="B11" s="6"/>
    </row>
    <row r="12" spans="1:8" s="8" customFormat="1">
      <c r="A12" s="6"/>
      <c r="B12" s="139" t="s">
        <v>65</v>
      </c>
      <c r="C12" s="6"/>
      <c r="D12" s="6"/>
      <c r="E12" s="6"/>
      <c r="F12" s="6"/>
      <c r="G12" s="6"/>
    </row>
    <row r="13" spans="1:8" s="8" customFormat="1">
      <c r="A13" s="6"/>
      <c r="B13" s="6" t="s">
        <v>66</v>
      </c>
      <c r="C13" s="6"/>
      <c r="D13" s="6"/>
      <c r="E13" s="6"/>
      <c r="F13" s="6"/>
      <c r="G13" s="6"/>
    </row>
    <row r="14" spans="1:8" s="8" customFormat="1" ht="20.399999999999999">
      <c r="A14" s="140"/>
      <c r="B14" s="6"/>
    </row>
    <row r="15" spans="1:8" s="8" customFormat="1" ht="21">
      <c r="A15" s="9"/>
      <c r="B15" s="10" t="s">
        <v>1</v>
      </c>
      <c r="C15" s="6"/>
      <c r="D15" s="6"/>
      <c r="E15" s="6"/>
    </row>
    <row r="16" spans="1:8" s="7" customFormat="1" ht="21" thickBot="1">
      <c r="A16" s="11"/>
      <c r="B16" s="6"/>
      <c r="C16" s="6"/>
      <c r="D16" s="6"/>
      <c r="E16" s="6"/>
    </row>
    <row r="17" spans="1:8" s="14" customFormat="1" ht="30.6" thickBot="1">
      <c r="A17" s="12"/>
      <c r="B17" s="13" t="s">
        <v>2</v>
      </c>
      <c r="C17" s="13" t="s">
        <v>3</v>
      </c>
      <c r="D17" s="13" t="s">
        <v>2</v>
      </c>
      <c r="E17" s="13" t="s">
        <v>3</v>
      </c>
    </row>
    <row r="18" spans="1:8" s="18" customFormat="1" ht="17.399999999999999">
      <c r="A18" s="15"/>
      <c r="B18" s="16" t="s">
        <v>4</v>
      </c>
      <c r="C18" s="17">
        <v>0.8</v>
      </c>
      <c r="D18" s="16" t="s">
        <v>5</v>
      </c>
      <c r="E18" s="17">
        <v>0.9</v>
      </c>
    </row>
    <row r="19" spans="1:8" s="18" customFormat="1" ht="17.399999999999999">
      <c r="A19" s="15"/>
      <c r="B19" s="19" t="s">
        <v>6</v>
      </c>
      <c r="C19" s="20">
        <v>0.9</v>
      </c>
      <c r="D19" s="19" t="s">
        <v>7</v>
      </c>
      <c r="E19" s="20">
        <v>0.9</v>
      </c>
    </row>
    <row r="20" spans="1:8" s="18" customFormat="1" ht="17.399999999999999">
      <c r="A20" s="15"/>
      <c r="B20" s="16" t="s">
        <v>8</v>
      </c>
      <c r="C20" s="21">
        <v>1</v>
      </c>
      <c r="D20" s="16" t="s">
        <v>9</v>
      </c>
      <c r="E20" s="17">
        <v>1.3</v>
      </c>
    </row>
    <row r="21" spans="1:8" s="18" customFormat="1" ht="17.399999999999999">
      <c r="A21" s="22"/>
      <c r="B21" s="19" t="s">
        <v>10</v>
      </c>
      <c r="C21" s="21">
        <v>1</v>
      </c>
      <c r="D21" s="19" t="s">
        <v>11</v>
      </c>
      <c r="E21" s="17">
        <v>1.3</v>
      </c>
    </row>
    <row r="22" spans="1:8" s="18" customFormat="1" ht="17.399999999999999">
      <c r="A22" s="22"/>
      <c r="B22" s="16" t="s">
        <v>12</v>
      </c>
      <c r="C22" s="21">
        <v>1</v>
      </c>
      <c r="D22" s="16" t="s">
        <v>13</v>
      </c>
      <c r="E22" s="17">
        <v>1.3</v>
      </c>
    </row>
    <row r="23" spans="1:8" s="18" customFormat="1" ht="18" thickBot="1">
      <c r="A23" s="22"/>
      <c r="B23" s="23" t="s">
        <v>14</v>
      </c>
      <c r="C23" s="24">
        <v>1</v>
      </c>
      <c r="D23" s="23" t="s">
        <v>15</v>
      </c>
      <c r="E23" s="25">
        <v>1.3</v>
      </c>
    </row>
    <row r="24" spans="1:8">
      <c r="A24" s="4"/>
      <c r="B24" s="2"/>
    </row>
    <row r="25" spans="1:8">
      <c r="A25" s="26"/>
      <c r="B25" s="27"/>
      <c r="C25" s="28"/>
      <c r="D25" s="27"/>
      <c r="E25" s="28"/>
      <c r="H25" s="27"/>
    </row>
    <row r="26" spans="1:8" s="29" customFormat="1" ht="14.4" thickBot="1">
      <c r="A26" s="4"/>
    </row>
    <row r="27" spans="1:8" ht="45" thickBot="1">
      <c r="A27" s="30"/>
      <c r="B27" s="13" t="s">
        <v>24</v>
      </c>
      <c r="C27" s="13" t="s">
        <v>16</v>
      </c>
      <c r="D27" s="13" t="s">
        <v>17</v>
      </c>
      <c r="E27" s="13" t="s">
        <v>18</v>
      </c>
      <c r="F27" s="13" t="s">
        <v>19</v>
      </c>
      <c r="G27" s="13" t="s">
        <v>20</v>
      </c>
      <c r="H27" s="13" t="s">
        <v>21</v>
      </c>
    </row>
    <row r="28" spans="1:8" ht="38.25" customHeight="1">
      <c r="A28" s="30"/>
      <c r="B28" s="45" t="s">
        <v>124</v>
      </c>
      <c r="C28" s="192" t="s">
        <v>114</v>
      </c>
      <c r="D28" s="195" t="s">
        <v>113</v>
      </c>
      <c r="E28" s="36">
        <v>500</v>
      </c>
      <c r="F28" s="36">
        <v>450</v>
      </c>
      <c r="G28" s="37">
        <f>F28*E28</f>
        <v>225000</v>
      </c>
      <c r="H28" s="38">
        <v>0.25</v>
      </c>
    </row>
    <row r="29" spans="1:8" ht="38.25" customHeight="1">
      <c r="A29" s="30"/>
      <c r="B29" s="45" t="s">
        <v>123</v>
      </c>
      <c r="C29" s="193"/>
      <c r="D29" s="196"/>
      <c r="E29" s="42">
        <v>1000</v>
      </c>
      <c r="F29" s="42">
        <v>400</v>
      </c>
      <c r="G29" s="43">
        <f>F29*E29</f>
        <v>400000</v>
      </c>
      <c r="H29" s="44">
        <v>0.25</v>
      </c>
    </row>
    <row r="30" spans="1:8" ht="44.4">
      <c r="A30" s="30"/>
      <c r="B30" s="45" t="s">
        <v>125</v>
      </c>
      <c r="C30" s="193"/>
      <c r="D30" s="196"/>
      <c r="E30" s="36">
        <v>1500</v>
      </c>
      <c r="F30" s="36">
        <v>370</v>
      </c>
      <c r="G30" s="37">
        <f t="shared" ref="G30:G36" si="0">F30*E30</f>
        <v>555000</v>
      </c>
      <c r="H30" s="38">
        <v>0.25</v>
      </c>
    </row>
    <row r="31" spans="1:8" ht="44.4">
      <c r="A31" s="30"/>
      <c r="B31" s="191" t="s">
        <v>126</v>
      </c>
      <c r="C31" s="193"/>
      <c r="D31" s="197"/>
      <c r="E31" s="39">
        <v>2000</v>
      </c>
      <c r="F31" s="39">
        <v>350</v>
      </c>
      <c r="G31" s="40">
        <f t="shared" si="0"/>
        <v>700000</v>
      </c>
      <c r="H31" s="41">
        <v>0.25</v>
      </c>
    </row>
    <row r="32" spans="1:8" ht="44.4">
      <c r="A32" s="30"/>
      <c r="B32" s="45" t="s">
        <v>124</v>
      </c>
      <c r="C32" s="193"/>
      <c r="D32" s="196" t="s">
        <v>109</v>
      </c>
      <c r="E32" s="36">
        <v>500</v>
      </c>
      <c r="F32" s="42">
        <v>400</v>
      </c>
      <c r="G32" s="43">
        <f t="shared" si="0"/>
        <v>200000</v>
      </c>
      <c r="H32" s="44">
        <v>0.25</v>
      </c>
    </row>
    <row r="33" spans="1:8" ht="44.4">
      <c r="A33" s="30"/>
      <c r="B33" s="45" t="s">
        <v>123</v>
      </c>
      <c r="C33" s="193"/>
      <c r="D33" s="196"/>
      <c r="E33" s="42">
        <v>1000</v>
      </c>
      <c r="F33" s="42">
        <v>350</v>
      </c>
      <c r="G33" s="43">
        <f t="shared" ref="G33:G34" si="1">F33*E33</f>
        <v>350000</v>
      </c>
      <c r="H33" s="44">
        <v>0.25</v>
      </c>
    </row>
    <row r="34" spans="1:8" ht="44.4">
      <c r="A34" s="30"/>
      <c r="B34" s="45" t="s">
        <v>125</v>
      </c>
      <c r="C34" s="193"/>
      <c r="D34" s="196"/>
      <c r="E34" s="36">
        <v>1500</v>
      </c>
      <c r="F34" s="42">
        <v>320</v>
      </c>
      <c r="G34" s="43">
        <f t="shared" si="1"/>
        <v>480000</v>
      </c>
      <c r="H34" s="44">
        <v>0.25</v>
      </c>
    </row>
    <row r="35" spans="1:8" ht="44.4">
      <c r="A35" s="30"/>
      <c r="B35" s="191" t="s">
        <v>126</v>
      </c>
      <c r="C35" s="193"/>
      <c r="D35" s="196"/>
      <c r="E35" s="39">
        <v>2000</v>
      </c>
      <c r="F35" s="46">
        <v>300</v>
      </c>
      <c r="G35" s="47">
        <f t="shared" si="0"/>
        <v>600000</v>
      </c>
      <c r="H35" s="48">
        <v>0.25</v>
      </c>
    </row>
    <row r="36" spans="1:8" ht="45" thickBot="1">
      <c r="A36" s="30"/>
      <c r="B36" s="54" t="s">
        <v>23</v>
      </c>
      <c r="C36" s="194"/>
      <c r="D36" s="49" t="s">
        <v>26</v>
      </c>
      <c r="E36" s="50">
        <v>500</v>
      </c>
      <c r="F36" s="51">
        <v>1500</v>
      </c>
      <c r="G36" s="185">
        <f t="shared" si="0"/>
        <v>750000</v>
      </c>
      <c r="H36" s="53">
        <v>0.25</v>
      </c>
    </row>
    <row r="37" spans="1:8" ht="15">
      <c r="A37" s="35"/>
      <c r="B37" s="31" t="s">
        <v>22</v>
      </c>
      <c r="C37" s="32"/>
      <c r="D37" s="33"/>
      <c r="E37" s="33"/>
      <c r="F37" s="34"/>
    </row>
    <row r="38" spans="1:8" ht="15">
      <c r="A38" s="35"/>
      <c r="B38" s="31" t="s">
        <v>108</v>
      </c>
      <c r="C38" s="32"/>
      <c r="D38" s="33"/>
      <c r="E38" s="33"/>
      <c r="F38" s="34"/>
    </row>
    <row r="39" spans="1:8" ht="15">
      <c r="A39" s="35"/>
      <c r="B39" s="31" t="s">
        <v>27</v>
      </c>
      <c r="C39" s="32"/>
      <c r="D39" s="33"/>
      <c r="E39" s="33"/>
      <c r="F39" s="34"/>
    </row>
    <row r="40" spans="1:8" ht="15">
      <c r="A40" s="35"/>
      <c r="B40" s="31" t="s">
        <v>25</v>
      </c>
      <c r="C40" s="32"/>
      <c r="D40" s="33"/>
      <c r="E40" s="33"/>
      <c r="F40" s="34"/>
    </row>
    <row r="41" spans="1:8">
      <c r="B41" s="31"/>
      <c r="C41" s="32"/>
      <c r="D41" s="33"/>
      <c r="E41" s="33"/>
      <c r="F41" s="34"/>
    </row>
    <row r="42" spans="1:8">
      <c r="B42" s="31"/>
      <c r="C42" s="32"/>
      <c r="D42" s="33"/>
      <c r="E42" s="33"/>
      <c r="F42" s="34"/>
    </row>
    <row r="43" spans="1:8" ht="13.8" thickBot="1"/>
    <row r="44" spans="1:8" ht="13.8" thickBot="1">
      <c r="B44" s="198" t="s">
        <v>88</v>
      </c>
      <c r="C44" s="199"/>
      <c r="D44" s="199"/>
      <c r="E44" s="199"/>
      <c r="F44" s="199"/>
      <c r="G44" s="199"/>
      <c r="H44" s="200"/>
    </row>
    <row r="45" spans="1:8">
      <c r="B45" s="201" t="s">
        <v>89</v>
      </c>
      <c r="C45" s="203" t="s">
        <v>16</v>
      </c>
      <c r="D45" s="203" t="s">
        <v>19</v>
      </c>
      <c r="E45" s="203" t="s">
        <v>90</v>
      </c>
      <c r="F45" s="203" t="s">
        <v>21</v>
      </c>
      <c r="G45" s="205" t="s">
        <v>91</v>
      </c>
      <c r="H45" s="206"/>
    </row>
    <row r="46" spans="1:8" ht="39" customHeight="1">
      <c r="B46" s="202"/>
      <c r="C46" s="204"/>
      <c r="D46" s="204"/>
      <c r="E46" s="204"/>
      <c r="F46" s="204"/>
      <c r="G46" s="163" t="s">
        <v>98</v>
      </c>
      <c r="H46" s="162" t="s">
        <v>92</v>
      </c>
    </row>
    <row r="47" spans="1:8" ht="54.75" customHeight="1">
      <c r="B47" s="166" t="s">
        <v>93</v>
      </c>
      <c r="C47" s="164" t="s">
        <v>115</v>
      </c>
      <c r="D47" s="161">
        <v>1000</v>
      </c>
      <c r="E47" s="165" t="s">
        <v>94</v>
      </c>
      <c r="F47" s="165">
        <v>0.25</v>
      </c>
      <c r="G47" s="169">
        <v>400000</v>
      </c>
      <c r="H47" s="183">
        <v>800</v>
      </c>
    </row>
    <row r="48" spans="1:8" ht="51.75" customHeight="1">
      <c r="B48" s="166" t="s">
        <v>95</v>
      </c>
      <c r="C48" s="164" t="s">
        <v>115</v>
      </c>
      <c r="D48" s="161">
        <v>800</v>
      </c>
      <c r="E48" s="165" t="s">
        <v>94</v>
      </c>
      <c r="F48" s="165">
        <v>0.25</v>
      </c>
      <c r="G48" s="169">
        <v>300000</v>
      </c>
      <c r="H48" s="183">
        <v>600</v>
      </c>
    </row>
    <row r="49" spans="2:8" ht="45" customHeight="1">
      <c r="B49" s="166" t="s">
        <v>96</v>
      </c>
      <c r="C49" s="164" t="s">
        <v>115</v>
      </c>
      <c r="D49" s="161">
        <v>650</v>
      </c>
      <c r="E49" s="165" t="s">
        <v>94</v>
      </c>
      <c r="F49" s="165">
        <v>0.25</v>
      </c>
      <c r="G49" s="169">
        <v>200000</v>
      </c>
      <c r="H49" s="183">
        <v>400</v>
      </c>
    </row>
    <row r="50" spans="2:8" ht="45" customHeight="1" thickBot="1">
      <c r="B50" s="167" t="s">
        <v>97</v>
      </c>
      <c r="C50" s="168" t="s">
        <v>115</v>
      </c>
      <c r="D50" s="50">
        <v>650</v>
      </c>
      <c r="E50" s="53" t="s">
        <v>94</v>
      </c>
      <c r="F50" s="53">
        <v>0.25</v>
      </c>
      <c r="G50" s="52">
        <v>200000</v>
      </c>
      <c r="H50" s="184">
        <v>400</v>
      </c>
    </row>
    <row r="52" spans="2:8">
      <c r="B52" s="31" t="s">
        <v>22</v>
      </c>
      <c r="C52" s="32"/>
      <c r="D52" s="33"/>
      <c r="E52" s="33"/>
      <c r="F52" s="34"/>
    </row>
    <row r="53" spans="2:8">
      <c r="B53" s="31" t="s">
        <v>108</v>
      </c>
      <c r="C53" s="32"/>
      <c r="D53" s="33"/>
      <c r="E53" s="33"/>
      <c r="F53" s="34"/>
    </row>
    <row r="54" spans="2:8">
      <c r="B54" s="31" t="s">
        <v>27</v>
      </c>
      <c r="C54" s="32"/>
      <c r="D54" s="33"/>
      <c r="E54" s="33"/>
      <c r="F54" s="34"/>
    </row>
    <row r="55" spans="2:8">
      <c r="B55" s="31" t="s">
        <v>25</v>
      </c>
      <c r="C55" s="32"/>
      <c r="D55" s="33"/>
      <c r="E55" s="33"/>
      <c r="F55" s="34"/>
    </row>
    <row r="59" spans="2:8" ht="13.8" thickBot="1"/>
    <row r="60" spans="2:8" ht="15" thickBot="1">
      <c r="B60" s="179" t="s">
        <v>99</v>
      </c>
      <c r="C60" s="180"/>
    </row>
    <row r="61" spans="2:8">
      <c r="B61" s="170" t="s">
        <v>100</v>
      </c>
      <c r="C61" s="171">
        <v>0.15</v>
      </c>
    </row>
    <row r="62" spans="2:8" ht="19.8">
      <c r="B62" s="172" t="s">
        <v>101</v>
      </c>
      <c r="C62" s="173">
        <v>0.35</v>
      </c>
    </row>
    <row r="63" spans="2:8">
      <c r="B63" s="174" t="s">
        <v>110</v>
      </c>
      <c r="C63" s="173">
        <v>0.15</v>
      </c>
    </row>
    <row r="64" spans="2:8">
      <c r="B64" s="174" t="s">
        <v>102</v>
      </c>
      <c r="C64" s="173">
        <v>0.35</v>
      </c>
    </row>
    <row r="65" spans="2:4">
      <c r="B65" s="174" t="s">
        <v>103</v>
      </c>
      <c r="C65" s="173">
        <v>0.25</v>
      </c>
    </row>
    <row r="66" spans="2:4">
      <c r="B66" s="175" t="s">
        <v>104</v>
      </c>
      <c r="C66" s="176">
        <v>0.5</v>
      </c>
    </row>
    <row r="67" spans="2:4" ht="13.8" thickBot="1">
      <c r="B67" s="177" t="s">
        <v>105</v>
      </c>
      <c r="C67" s="178">
        <v>0.25</v>
      </c>
    </row>
    <row r="68" spans="2:4">
      <c r="B68"/>
      <c r="C68"/>
    </row>
    <row r="69" spans="2:4">
      <c r="B69"/>
      <c r="C69"/>
    </row>
    <row r="70" spans="2:4">
      <c r="B70" s="181" t="s">
        <v>111</v>
      </c>
      <c r="C70" s="181"/>
    </row>
    <row r="71" spans="2:4">
      <c r="B71" s="181" t="s">
        <v>118</v>
      </c>
      <c r="C71" s="182"/>
    </row>
    <row r="72" spans="2:4">
      <c r="B72" s="181" t="s">
        <v>106</v>
      </c>
      <c r="C72" s="182"/>
    </row>
    <row r="73" spans="2:4">
      <c r="B73" s="181" t="s">
        <v>134</v>
      </c>
      <c r="C73" s="182"/>
    </row>
    <row r="74" spans="2:4">
      <c r="B74" s="181" t="s">
        <v>135</v>
      </c>
      <c r="C74" s="182"/>
    </row>
    <row r="75" spans="2:4">
      <c r="B75" s="181" t="s">
        <v>107</v>
      </c>
      <c r="C75" s="181"/>
    </row>
    <row r="77" spans="2:4" ht="13.8" thickBot="1"/>
    <row r="78" spans="2:4">
      <c r="B78" s="251" t="s">
        <v>130</v>
      </c>
      <c r="C78" s="252"/>
      <c r="D78" s="253"/>
    </row>
    <row r="79" spans="2:4">
      <c r="B79" s="254" t="s">
        <v>131</v>
      </c>
      <c r="C79" s="255"/>
      <c r="D79" s="256"/>
    </row>
    <row r="80" spans="2:4">
      <c r="B80" s="257" t="s">
        <v>132</v>
      </c>
      <c r="C80" s="255"/>
      <c r="D80" s="256"/>
    </row>
    <row r="81" spans="2:4" ht="13.8" thickBot="1">
      <c r="B81" s="258" t="s">
        <v>133</v>
      </c>
      <c r="C81" s="259"/>
      <c r="D81" s="260"/>
    </row>
  </sheetData>
  <mergeCells count="10">
    <mergeCell ref="C28:C36"/>
    <mergeCell ref="D28:D31"/>
    <mergeCell ref="D32:D35"/>
    <mergeCell ref="B44:H44"/>
    <mergeCell ref="B45:B46"/>
    <mergeCell ref="C45:C46"/>
    <mergeCell ref="D45:D46"/>
    <mergeCell ref="E45:E46"/>
    <mergeCell ref="G45:H45"/>
    <mergeCell ref="F45:F46"/>
  </mergeCells>
  <hyperlinks>
    <hyperlink ref="B79" r:id="rId1"/>
  </hyperlinks>
  <pageMargins left="0.7" right="0.7" top="0.75" bottom="0.75" header="0.3" footer="0.3"/>
  <pageSetup paperSize="9" scale="5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84"/>
  <sheetViews>
    <sheetView showGridLines="0" zoomScale="85" zoomScaleNormal="85" workbookViewId="0">
      <selection activeCell="B5" sqref="B5"/>
    </sheetView>
  </sheetViews>
  <sheetFormatPr defaultColWidth="9.109375" defaultRowHeight="14.4"/>
  <cols>
    <col min="1" max="1" width="3" style="55" customWidth="1"/>
    <col min="2" max="2" width="34.5546875" style="55" customWidth="1"/>
    <col min="3" max="6" width="21.109375" style="55" customWidth="1"/>
    <col min="7" max="7" width="15.33203125" style="55" customWidth="1"/>
    <col min="8" max="8" width="32.5546875" style="55" customWidth="1"/>
    <col min="9" max="9" width="9.88671875" style="57" customWidth="1"/>
    <col min="10" max="10" width="16" style="56" customWidth="1"/>
    <col min="11" max="11" width="22.109375" style="56" customWidth="1"/>
    <col min="12" max="12" width="16" style="55" customWidth="1"/>
    <col min="13" max="13" width="10.5546875" style="55" customWidth="1"/>
    <col min="14" max="16384" width="9.109375" style="55"/>
  </cols>
  <sheetData>
    <row r="1" spans="1:12">
      <c r="A1" s="58"/>
      <c r="B1" s="58"/>
      <c r="C1" s="58"/>
      <c r="D1" s="58"/>
      <c r="E1" s="58"/>
      <c r="F1" s="58"/>
      <c r="G1" s="58"/>
      <c r="H1" s="58"/>
      <c r="I1" s="59"/>
      <c r="L1" s="58"/>
    </row>
    <row r="2" spans="1:12" s="91" customFormat="1" ht="21">
      <c r="A2" s="109"/>
      <c r="B2" s="108" t="s">
        <v>35</v>
      </c>
      <c r="C2" s="107"/>
      <c r="D2" s="107"/>
      <c r="E2" s="96"/>
      <c r="F2" s="96"/>
      <c r="G2" s="96"/>
      <c r="H2" s="96"/>
      <c r="I2" s="92"/>
      <c r="J2" s="56"/>
      <c r="K2" s="56"/>
    </row>
    <row r="3" spans="1:12" s="91" customFormat="1" ht="21">
      <c r="A3" s="109"/>
      <c r="B3" s="110" t="s">
        <v>34</v>
      </c>
      <c r="C3" s="107"/>
      <c r="D3" s="107"/>
      <c r="E3" s="96"/>
      <c r="F3" s="96"/>
      <c r="G3" s="96"/>
      <c r="H3" s="96"/>
      <c r="I3" s="92"/>
      <c r="J3" s="56"/>
      <c r="K3" s="56"/>
    </row>
    <row r="4" spans="1:12" s="91" customFormat="1" ht="21">
      <c r="A4" s="109"/>
      <c r="B4" s="108"/>
      <c r="C4" s="107"/>
      <c r="D4" s="107"/>
      <c r="E4" s="96"/>
      <c r="F4" s="96"/>
      <c r="I4" s="92"/>
      <c r="J4" s="56"/>
      <c r="K4" s="56"/>
    </row>
    <row r="5" spans="1:12" s="96" customFormat="1">
      <c r="A5" s="106"/>
      <c r="B5" s="250" t="s">
        <v>129</v>
      </c>
      <c r="I5" s="97"/>
      <c r="J5" s="56"/>
      <c r="K5" s="56"/>
    </row>
    <row r="6" spans="1:12" s="96" customFormat="1" ht="15.6">
      <c r="A6" s="106"/>
      <c r="B6" s="102"/>
      <c r="I6" s="97"/>
      <c r="J6" s="56"/>
      <c r="K6" s="56"/>
    </row>
    <row r="7" spans="1:12" s="96" customFormat="1" ht="15.6">
      <c r="A7" s="106"/>
      <c r="B7" s="102" t="s">
        <v>0</v>
      </c>
      <c r="I7" s="97"/>
      <c r="J7" s="56"/>
      <c r="K7" s="56"/>
    </row>
    <row r="8" spans="1:12" s="96" customFormat="1" ht="15.6">
      <c r="A8" s="106"/>
      <c r="B8" s="102"/>
      <c r="I8" s="97"/>
      <c r="J8" s="56"/>
      <c r="K8" s="56"/>
    </row>
    <row r="9" spans="1:12" s="100" customFormat="1" ht="15.6">
      <c r="A9" s="98"/>
      <c r="B9" s="105"/>
      <c r="C9" s="104"/>
      <c r="D9" s="104"/>
      <c r="E9" s="104"/>
      <c r="F9" s="104"/>
      <c r="G9" s="104"/>
      <c r="H9" s="104"/>
      <c r="I9" s="101"/>
      <c r="J9" s="56"/>
      <c r="K9" s="56"/>
    </row>
    <row r="10" spans="1:12" s="100" customFormat="1" ht="21">
      <c r="A10" s="103"/>
      <c r="B10" s="102" t="s">
        <v>1</v>
      </c>
      <c r="C10" s="98"/>
      <c r="D10" s="98"/>
      <c r="E10" s="98"/>
      <c r="F10" s="101"/>
      <c r="G10" s="56"/>
      <c r="H10" s="56"/>
    </row>
    <row r="11" spans="1:12" s="96" customFormat="1" ht="21" thickBot="1">
      <c r="A11" s="99"/>
      <c r="B11" s="98"/>
      <c r="C11" s="98"/>
      <c r="D11" s="98"/>
      <c r="E11" s="98"/>
      <c r="F11" s="97"/>
      <c r="G11" s="56"/>
      <c r="H11" s="56"/>
    </row>
    <row r="12" spans="1:12" s="91" customFormat="1" ht="30.6" thickBot="1">
      <c r="A12" s="95"/>
      <c r="B12" s="94" t="s">
        <v>2</v>
      </c>
      <c r="C12" s="93" t="s">
        <v>33</v>
      </c>
      <c r="D12" s="62"/>
      <c r="E12" s="62"/>
      <c r="F12" s="92"/>
      <c r="G12" s="56"/>
      <c r="H12" s="56"/>
    </row>
    <row r="13" spans="1:12" s="80" customFormat="1" ht="17.399999999999999">
      <c r="A13" s="88"/>
      <c r="B13" s="90" t="s">
        <v>4</v>
      </c>
      <c r="C13" s="89">
        <v>0.8</v>
      </c>
      <c r="D13" s="62"/>
      <c r="E13" s="62"/>
      <c r="F13" s="81"/>
      <c r="G13" s="56"/>
      <c r="H13" s="56"/>
    </row>
    <row r="14" spans="1:12" s="80" customFormat="1" ht="17.399999999999999">
      <c r="A14" s="88"/>
      <c r="B14" s="86" t="s">
        <v>6</v>
      </c>
      <c r="C14" s="85">
        <v>0.9</v>
      </c>
      <c r="D14" s="62"/>
      <c r="E14" s="62"/>
      <c r="F14" s="81"/>
      <c r="G14" s="56"/>
      <c r="H14" s="56"/>
    </row>
    <row r="15" spans="1:12" s="80" customFormat="1" ht="17.399999999999999">
      <c r="A15" s="84"/>
      <c r="B15" s="86" t="s">
        <v>8</v>
      </c>
      <c r="C15" s="85">
        <v>1</v>
      </c>
      <c r="D15" s="62"/>
      <c r="E15" s="62"/>
      <c r="F15" s="81"/>
      <c r="G15" s="56"/>
      <c r="H15" s="56"/>
    </row>
    <row r="16" spans="1:12" s="80" customFormat="1" ht="17.399999999999999">
      <c r="A16" s="84"/>
      <c r="B16" s="86" t="s">
        <v>10</v>
      </c>
      <c r="C16" s="85">
        <v>1</v>
      </c>
      <c r="D16" s="62"/>
      <c r="E16" s="62"/>
      <c r="F16" s="81"/>
      <c r="G16" s="56"/>
      <c r="H16" s="56"/>
    </row>
    <row r="17" spans="1:12" s="80" customFormat="1" ht="17.399999999999999">
      <c r="A17" s="84"/>
      <c r="B17" s="86" t="s">
        <v>12</v>
      </c>
      <c r="C17" s="85">
        <v>1</v>
      </c>
      <c r="D17" s="62"/>
      <c r="E17" s="62"/>
      <c r="F17" s="81"/>
      <c r="G17" s="56"/>
      <c r="H17" s="56"/>
    </row>
    <row r="18" spans="1:12" s="80" customFormat="1" ht="17.399999999999999">
      <c r="A18" s="84"/>
      <c r="B18" s="86" t="s">
        <v>14</v>
      </c>
      <c r="C18" s="85">
        <v>1</v>
      </c>
      <c r="D18" s="62"/>
      <c r="E18" s="62"/>
      <c r="F18" s="81"/>
      <c r="G18" s="56"/>
      <c r="H18" s="56"/>
    </row>
    <row r="19" spans="1:12" s="80" customFormat="1" ht="17.399999999999999">
      <c r="A19" s="84"/>
      <c r="B19" s="86" t="s">
        <v>5</v>
      </c>
      <c r="C19" s="87">
        <v>0.9</v>
      </c>
      <c r="D19" s="62"/>
      <c r="E19" s="62"/>
      <c r="F19" s="81"/>
      <c r="G19" s="56"/>
      <c r="H19" s="56"/>
    </row>
    <row r="20" spans="1:12" s="80" customFormat="1" ht="17.399999999999999">
      <c r="A20" s="84"/>
      <c r="B20" s="86" t="s">
        <v>7</v>
      </c>
      <c r="C20" s="87">
        <v>0.9</v>
      </c>
      <c r="D20" s="62"/>
      <c r="E20" s="62"/>
      <c r="I20" s="81"/>
      <c r="J20" s="56"/>
      <c r="K20" s="56"/>
    </row>
    <row r="21" spans="1:12" s="80" customFormat="1" ht="17.399999999999999">
      <c r="A21" s="84"/>
      <c r="B21" s="86" t="s">
        <v>9</v>
      </c>
      <c r="C21" s="85">
        <v>1.3</v>
      </c>
      <c r="D21" s="62"/>
      <c r="E21" s="62"/>
      <c r="I21" s="81"/>
      <c r="J21" s="56"/>
      <c r="K21" s="56"/>
    </row>
    <row r="22" spans="1:12" s="80" customFormat="1" ht="17.399999999999999">
      <c r="A22" s="84"/>
      <c r="B22" s="86" t="s">
        <v>11</v>
      </c>
      <c r="C22" s="85">
        <v>1.3</v>
      </c>
      <c r="D22" s="62"/>
      <c r="E22" s="62"/>
      <c r="I22" s="81"/>
      <c r="J22" s="56"/>
      <c r="K22" s="56"/>
    </row>
    <row r="23" spans="1:12" s="80" customFormat="1" ht="17.399999999999999">
      <c r="A23" s="84"/>
      <c r="B23" s="86" t="s">
        <v>13</v>
      </c>
      <c r="C23" s="85">
        <v>1.3</v>
      </c>
      <c r="D23" s="62"/>
      <c r="E23" s="62"/>
      <c r="I23" s="81"/>
      <c r="J23" s="56"/>
      <c r="K23" s="56"/>
    </row>
    <row r="24" spans="1:12" s="80" customFormat="1" ht="18" thickBot="1">
      <c r="A24" s="84"/>
      <c r="B24" s="83" t="s">
        <v>15</v>
      </c>
      <c r="C24" s="82">
        <v>1.3</v>
      </c>
      <c r="D24" s="62"/>
      <c r="E24" s="62"/>
      <c r="I24" s="81"/>
      <c r="J24" s="56"/>
      <c r="K24" s="56"/>
    </row>
    <row r="25" spans="1:12">
      <c r="A25" s="60"/>
      <c r="B25" s="68"/>
      <c r="C25" s="58"/>
      <c r="D25" s="58"/>
      <c r="E25" s="58"/>
      <c r="F25" s="58"/>
      <c r="G25" s="58"/>
      <c r="H25" s="58"/>
      <c r="I25" s="59"/>
      <c r="L25" s="58"/>
    </row>
    <row r="26" spans="1:12">
      <c r="A26" s="60"/>
      <c r="B26" s="68"/>
      <c r="C26" s="58"/>
      <c r="D26" s="58"/>
      <c r="E26" s="58"/>
      <c r="F26" s="58"/>
      <c r="G26" s="58"/>
      <c r="H26" s="58"/>
      <c r="I26" s="59"/>
      <c r="L26" s="58"/>
    </row>
    <row r="27" spans="1:12">
      <c r="A27" s="60"/>
      <c r="B27" s="68"/>
      <c r="C27" s="58"/>
      <c r="D27" s="58"/>
      <c r="E27" s="58"/>
      <c r="F27" s="58"/>
      <c r="G27" s="58"/>
      <c r="H27" s="58"/>
      <c r="I27" s="59"/>
      <c r="L27" s="58"/>
    </row>
    <row r="28" spans="1:12" ht="17.399999999999999">
      <c r="A28" s="70"/>
      <c r="B28" s="69" t="s">
        <v>32</v>
      </c>
      <c r="C28" s="58"/>
      <c r="D28" s="58"/>
      <c r="E28" s="58"/>
      <c r="F28" s="58"/>
      <c r="G28" s="58"/>
      <c r="H28" s="58"/>
      <c r="I28" s="59"/>
      <c r="L28" s="58"/>
    </row>
    <row r="29" spans="1:12">
      <c r="A29" s="60"/>
      <c r="B29" s="68"/>
      <c r="C29" s="58"/>
      <c r="D29" s="58"/>
      <c r="E29" s="58"/>
      <c r="F29" s="58"/>
      <c r="G29" s="58"/>
      <c r="H29" s="58"/>
      <c r="I29" s="59"/>
      <c r="L29" s="58"/>
    </row>
    <row r="30" spans="1:12" ht="15.6">
      <c r="A30" s="60"/>
      <c r="B30" s="76" t="s">
        <v>36</v>
      </c>
      <c r="C30" s="61"/>
      <c r="D30" s="61"/>
      <c r="E30" s="61"/>
      <c r="F30" s="61"/>
      <c r="G30" s="61"/>
      <c r="H30" s="61"/>
      <c r="I30" s="59"/>
      <c r="L30" s="58"/>
    </row>
    <row r="31" spans="1:12" ht="12.75" customHeight="1">
      <c r="A31" s="60"/>
      <c r="B31" s="67"/>
      <c r="C31" s="61"/>
      <c r="D31" s="61"/>
      <c r="E31" s="61"/>
      <c r="F31" s="61"/>
      <c r="G31" s="61"/>
      <c r="H31" s="61"/>
      <c r="I31" s="59"/>
      <c r="L31" s="58"/>
    </row>
    <row r="32" spans="1:12" ht="8.25" customHeight="1" thickBot="1">
      <c r="A32" s="60"/>
      <c r="B32" s="66"/>
      <c r="C32" s="61"/>
      <c r="D32" s="61"/>
      <c r="E32" s="61"/>
      <c r="F32" s="61"/>
      <c r="G32" s="61"/>
      <c r="H32" s="62"/>
      <c r="I32" s="59"/>
      <c r="L32" s="58"/>
    </row>
    <row r="33" spans="1:12" ht="61.2" thickBot="1">
      <c r="A33" s="65"/>
      <c r="B33" s="64" t="s">
        <v>24</v>
      </c>
      <c r="C33" s="64" t="s">
        <v>17</v>
      </c>
      <c r="D33" s="64" t="s">
        <v>18</v>
      </c>
      <c r="E33" s="64" t="s">
        <v>19</v>
      </c>
      <c r="F33" s="64" t="s">
        <v>20</v>
      </c>
      <c r="G33" s="64" t="s">
        <v>30</v>
      </c>
      <c r="H33" s="75" t="s">
        <v>28</v>
      </c>
    </row>
    <row r="34" spans="1:12" ht="45" customHeight="1">
      <c r="A34" s="63"/>
      <c r="B34" s="74" t="s">
        <v>121</v>
      </c>
      <c r="C34" s="207" t="s">
        <v>31</v>
      </c>
      <c r="D34" s="73">
        <v>300</v>
      </c>
      <c r="E34" s="72">
        <v>800</v>
      </c>
      <c r="F34" s="186">
        <f>E34*D34</f>
        <v>240000</v>
      </c>
      <c r="G34" s="137" t="s">
        <v>29</v>
      </c>
      <c r="H34" s="190" t="s">
        <v>128</v>
      </c>
    </row>
    <row r="35" spans="1:12" ht="45" customHeight="1">
      <c r="A35" s="63"/>
      <c r="B35" s="111" t="s">
        <v>122</v>
      </c>
      <c r="C35" s="208"/>
      <c r="D35" s="112">
        <v>500</v>
      </c>
      <c r="E35" s="113">
        <v>800</v>
      </c>
      <c r="F35" s="187">
        <f t="shared" ref="F35:F36" si="0">E35*D35</f>
        <v>400000</v>
      </c>
      <c r="G35" s="138" t="s">
        <v>37</v>
      </c>
      <c r="H35" s="189" t="s">
        <v>127</v>
      </c>
    </row>
    <row r="36" spans="1:12" ht="45" customHeight="1" thickBot="1">
      <c r="A36" s="63"/>
      <c r="B36" s="79" t="s">
        <v>123</v>
      </c>
      <c r="C36" s="209"/>
      <c r="D36" s="71">
        <v>1000</v>
      </c>
      <c r="E36" s="78">
        <v>750</v>
      </c>
      <c r="F36" s="188">
        <f t="shared" si="0"/>
        <v>750000</v>
      </c>
      <c r="G36" s="77" t="s">
        <v>38</v>
      </c>
      <c r="H36" s="77" t="s">
        <v>127</v>
      </c>
    </row>
    <row r="37" spans="1:12">
      <c r="A37" s="60"/>
      <c r="B37" s="61"/>
      <c r="C37" s="61"/>
      <c r="D37" s="61"/>
      <c r="E37" s="61"/>
      <c r="F37" s="61"/>
      <c r="G37" s="61"/>
      <c r="H37" s="61"/>
      <c r="I37" s="59"/>
      <c r="L37" s="58"/>
    </row>
    <row r="38" spans="1:12" ht="17.399999999999999">
      <c r="A38" s="60"/>
      <c r="B38" s="114"/>
      <c r="C38" s="61"/>
      <c r="D38" s="61"/>
      <c r="E38" s="61"/>
      <c r="F38" s="61"/>
      <c r="G38" s="61"/>
      <c r="H38" s="61"/>
      <c r="I38" s="59"/>
      <c r="L38" s="58"/>
    </row>
    <row r="39" spans="1:12">
      <c r="A39" s="60"/>
      <c r="B39" s="61"/>
      <c r="C39" s="61"/>
      <c r="D39" s="61"/>
      <c r="E39" s="61"/>
      <c r="F39" s="61"/>
      <c r="G39" s="61"/>
      <c r="H39" s="61"/>
      <c r="I39" s="59"/>
      <c r="L39" s="58"/>
    </row>
    <row r="40" spans="1:12">
      <c r="A40" s="58"/>
      <c r="B40" s="58"/>
      <c r="C40" s="58"/>
      <c r="D40" s="58"/>
      <c r="E40" s="58"/>
      <c r="F40" s="58"/>
      <c r="G40" s="58"/>
      <c r="H40" s="58"/>
      <c r="I40" s="59"/>
      <c r="L40" s="58"/>
    </row>
    <row r="41" spans="1:12">
      <c r="A41" s="58"/>
      <c r="B41" s="58"/>
      <c r="C41" s="58"/>
      <c r="D41" s="58"/>
      <c r="E41" s="58"/>
      <c r="F41" s="58"/>
      <c r="G41" s="58"/>
      <c r="H41" s="58"/>
      <c r="I41" s="59"/>
      <c r="L41" s="58"/>
    </row>
    <row r="42" spans="1:12">
      <c r="A42" s="58"/>
      <c r="B42" s="58"/>
      <c r="C42" s="58"/>
      <c r="D42" s="58"/>
      <c r="E42" s="58"/>
      <c r="F42" s="58"/>
      <c r="G42" s="58"/>
      <c r="H42" s="58"/>
      <c r="I42" s="59"/>
      <c r="L42" s="58"/>
    </row>
    <row r="43" spans="1:12" ht="16.2" thickBot="1">
      <c r="A43" s="58"/>
      <c r="B43" s="151" t="s">
        <v>69</v>
      </c>
      <c r="C43" s="150"/>
      <c r="D43" s="150"/>
      <c r="E43" s="150"/>
      <c r="F43" s="58"/>
      <c r="G43" s="58"/>
      <c r="H43" s="58"/>
      <c r="I43" s="59"/>
      <c r="L43" s="58"/>
    </row>
    <row r="44" spans="1:12" ht="16.2" thickBot="1">
      <c r="A44" s="58"/>
      <c r="B44" s="210" t="s">
        <v>70</v>
      </c>
      <c r="C44" s="211"/>
      <c r="D44" s="212"/>
      <c r="E44" s="160" t="s">
        <v>71</v>
      </c>
      <c r="F44" s="58"/>
      <c r="G44" s="58"/>
      <c r="H44" s="58"/>
      <c r="I44" s="59"/>
      <c r="L44" s="58"/>
    </row>
    <row r="45" spans="1:12" ht="15.6">
      <c r="A45" s="58"/>
      <c r="B45" s="225" t="s">
        <v>112</v>
      </c>
      <c r="C45" s="226"/>
      <c r="D45" s="227"/>
      <c r="E45" s="155">
        <v>0.25</v>
      </c>
      <c r="F45" s="58"/>
      <c r="G45" s="58"/>
      <c r="H45" s="58"/>
      <c r="I45" s="59"/>
      <c r="L45" s="58"/>
    </row>
    <row r="46" spans="1:12" ht="15.6">
      <c r="A46" s="58"/>
      <c r="B46" s="228" t="s">
        <v>72</v>
      </c>
      <c r="C46" s="229"/>
      <c r="D46" s="230"/>
      <c r="E46" s="156">
        <v>0.25</v>
      </c>
      <c r="F46" s="58"/>
      <c r="G46" s="58"/>
      <c r="H46" s="58"/>
      <c r="I46" s="59"/>
      <c r="L46" s="58"/>
    </row>
    <row r="47" spans="1:12" ht="15.6">
      <c r="B47" s="228" t="s">
        <v>73</v>
      </c>
      <c r="C47" s="229"/>
      <c r="D47" s="230"/>
      <c r="E47" s="157" t="s">
        <v>74</v>
      </c>
      <c r="F47" s="58"/>
      <c r="G47" s="58"/>
      <c r="H47" s="58"/>
      <c r="I47" s="59"/>
      <c r="L47" s="58"/>
    </row>
    <row r="48" spans="1:12" ht="16.2" thickBot="1">
      <c r="B48" s="231" t="s">
        <v>75</v>
      </c>
      <c r="C48" s="232"/>
      <c r="D48" s="233"/>
      <c r="E48" s="158">
        <v>0.25</v>
      </c>
      <c r="F48" s="58"/>
      <c r="G48" s="58"/>
      <c r="H48" s="58"/>
      <c r="I48" s="59"/>
      <c r="L48" s="58"/>
    </row>
    <row r="49" spans="2:12" ht="16.2" thickBot="1">
      <c r="B49" s="151" t="s">
        <v>76</v>
      </c>
      <c r="C49" s="152"/>
      <c r="D49" s="150"/>
      <c r="E49" s="150"/>
      <c r="F49" s="58"/>
      <c r="G49" s="58"/>
      <c r="H49" s="58"/>
      <c r="I49" s="59"/>
      <c r="L49" s="58"/>
    </row>
    <row r="50" spans="2:12" ht="16.2" thickBot="1">
      <c r="B50" s="210" t="s">
        <v>77</v>
      </c>
      <c r="C50" s="211"/>
      <c r="D50" s="212"/>
      <c r="E50" s="160" t="s">
        <v>71</v>
      </c>
      <c r="F50" s="58"/>
      <c r="G50" s="58"/>
      <c r="H50" s="58"/>
      <c r="I50" s="59"/>
      <c r="L50" s="58"/>
    </row>
    <row r="51" spans="2:12" ht="15.6">
      <c r="B51" s="213" t="s">
        <v>78</v>
      </c>
      <c r="C51" s="214"/>
      <c r="D51" s="215"/>
      <c r="E51" s="159" t="s">
        <v>79</v>
      </c>
      <c r="F51" s="58"/>
      <c r="G51" s="58"/>
      <c r="H51" s="58"/>
      <c r="I51" s="59"/>
      <c r="L51" s="58"/>
    </row>
    <row r="52" spans="2:12" ht="15.6">
      <c r="B52" s="216" t="s">
        <v>80</v>
      </c>
      <c r="C52" s="217"/>
      <c r="D52" s="218"/>
      <c r="E52" s="157">
        <v>0.4</v>
      </c>
      <c r="F52" s="58"/>
      <c r="G52" s="58"/>
      <c r="H52" s="58"/>
      <c r="I52" s="59"/>
      <c r="L52" s="58"/>
    </row>
    <row r="53" spans="2:12" ht="15.6">
      <c r="B53" s="216" t="s">
        <v>81</v>
      </c>
      <c r="C53" s="217"/>
      <c r="D53" s="218"/>
      <c r="E53" s="157">
        <v>1</v>
      </c>
      <c r="F53" s="58"/>
      <c r="G53" s="58"/>
      <c r="H53" s="58"/>
      <c r="I53" s="59"/>
      <c r="L53" s="58"/>
    </row>
    <row r="54" spans="2:12" ht="16.2" thickBot="1">
      <c r="B54" s="219" t="s">
        <v>82</v>
      </c>
      <c r="C54" s="220"/>
      <c r="D54" s="221"/>
      <c r="E54" s="158" t="s">
        <v>79</v>
      </c>
      <c r="F54" s="58"/>
      <c r="G54" s="58"/>
      <c r="H54" s="58"/>
      <c r="I54" s="59"/>
      <c r="L54" s="58"/>
    </row>
    <row r="55" spans="2:12">
      <c r="B55" s="149"/>
      <c r="C55" s="148"/>
      <c r="D55" s="149"/>
      <c r="E55" s="149"/>
      <c r="F55" s="58"/>
      <c r="G55" s="58"/>
      <c r="H55" s="58"/>
      <c r="I55" s="59"/>
      <c r="L55" s="58"/>
    </row>
    <row r="56" spans="2:12" ht="16.2" thickBot="1">
      <c r="B56" s="153" t="s">
        <v>83</v>
      </c>
      <c r="C56" s="154"/>
      <c r="D56" s="149"/>
      <c r="E56" s="149"/>
      <c r="F56" s="58"/>
      <c r="G56" s="58"/>
      <c r="H56" s="58"/>
      <c r="I56" s="59"/>
      <c r="L56" s="58"/>
    </row>
    <row r="57" spans="2:12" ht="16.2" thickBot="1">
      <c r="B57" s="222" t="s">
        <v>84</v>
      </c>
      <c r="C57" s="222"/>
      <c r="D57" s="222"/>
      <c r="E57" s="160" t="s">
        <v>71</v>
      </c>
      <c r="F57" s="58"/>
      <c r="G57" s="58"/>
      <c r="H57" s="58"/>
      <c r="I57" s="59"/>
      <c r="L57" s="58"/>
    </row>
    <row r="58" spans="2:12" ht="15.6">
      <c r="B58" s="223" t="s">
        <v>85</v>
      </c>
      <c r="C58" s="223" t="s">
        <v>85</v>
      </c>
      <c r="D58" s="223" t="s">
        <v>85</v>
      </c>
      <c r="E58" s="155">
        <v>0.5</v>
      </c>
      <c r="F58" s="58"/>
      <c r="G58" s="58"/>
      <c r="H58" s="58"/>
      <c r="I58" s="59"/>
      <c r="L58" s="58"/>
    </row>
    <row r="59" spans="2:12" ht="16.2" thickBot="1">
      <c r="B59" s="224" t="s">
        <v>86</v>
      </c>
      <c r="C59" s="224" t="s">
        <v>87</v>
      </c>
      <c r="D59" s="224" t="s">
        <v>87</v>
      </c>
      <c r="E59" s="158">
        <v>0.5</v>
      </c>
      <c r="F59" s="58"/>
      <c r="G59" s="58"/>
      <c r="H59" s="58"/>
      <c r="I59" s="59"/>
      <c r="L59" s="58"/>
    </row>
    <row r="60" spans="2:12">
      <c r="B60" s="58"/>
      <c r="C60" s="58"/>
      <c r="D60" s="58"/>
      <c r="E60" s="58"/>
      <c r="F60" s="58"/>
      <c r="G60" s="58"/>
      <c r="H60" s="58"/>
      <c r="I60" s="59"/>
      <c r="L60" s="58"/>
    </row>
    <row r="61" spans="2:12">
      <c r="B61" s="58"/>
      <c r="C61" s="58"/>
      <c r="D61" s="58"/>
      <c r="E61" s="58"/>
      <c r="F61" s="58"/>
      <c r="G61" s="58"/>
      <c r="H61" s="58"/>
      <c r="I61" s="59"/>
      <c r="L61" s="58"/>
    </row>
    <row r="62" spans="2:12">
      <c r="B62" s="58"/>
      <c r="C62" s="58"/>
      <c r="D62" s="58"/>
      <c r="E62" s="58"/>
      <c r="F62" s="58"/>
      <c r="G62" s="58"/>
      <c r="H62" s="58"/>
      <c r="I62" s="59"/>
      <c r="L62" s="58"/>
    </row>
    <row r="63" spans="2:12" ht="15" thickBot="1">
      <c r="B63" s="58"/>
      <c r="C63" s="58"/>
      <c r="D63" s="58"/>
      <c r="E63" s="58"/>
      <c r="F63" s="58"/>
      <c r="G63" s="58"/>
      <c r="H63" s="58"/>
      <c r="I63" s="59"/>
      <c r="L63" s="58"/>
    </row>
    <row r="64" spans="2:12" ht="15" thickBot="1">
      <c r="B64" s="179" t="s">
        <v>99</v>
      </c>
      <c r="C64" s="180"/>
      <c r="D64" s="58"/>
      <c r="E64" s="58"/>
      <c r="F64" s="58"/>
      <c r="G64" s="58"/>
      <c r="H64" s="58"/>
      <c r="I64" s="59"/>
      <c r="L64" s="58"/>
    </row>
    <row r="65" spans="2:12">
      <c r="B65" s="170" t="s">
        <v>100</v>
      </c>
      <c r="C65" s="171">
        <v>0.15</v>
      </c>
      <c r="D65" s="58"/>
      <c r="E65" s="58"/>
      <c r="F65" s="58"/>
      <c r="G65" s="58"/>
      <c r="H65" s="58"/>
      <c r="I65" s="59"/>
      <c r="L65" s="58"/>
    </row>
    <row r="66" spans="2:12" ht="20.399999999999999">
      <c r="B66" s="172" t="s">
        <v>101</v>
      </c>
      <c r="C66" s="173">
        <v>0.35</v>
      </c>
      <c r="D66" s="58"/>
      <c r="E66" s="58"/>
      <c r="F66" s="58"/>
      <c r="G66" s="58"/>
      <c r="H66" s="58"/>
      <c r="I66" s="59"/>
      <c r="L66" s="58"/>
    </row>
    <row r="67" spans="2:12">
      <c r="B67" s="174" t="s">
        <v>110</v>
      </c>
      <c r="C67" s="173">
        <v>0.15</v>
      </c>
      <c r="D67" s="58"/>
      <c r="E67" s="58"/>
      <c r="F67" s="58"/>
      <c r="G67" s="58"/>
      <c r="H67" s="58"/>
      <c r="I67" s="59"/>
      <c r="L67" s="58"/>
    </row>
    <row r="68" spans="2:12">
      <c r="B68" s="174" t="s">
        <v>102</v>
      </c>
      <c r="C68" s="173">
        <v>0.35</v>
      </c>
      <c r="D68" s="58"/>
      <c r="E68" s="58"/>
      <c r="F68" s="58"/>
      <c r="G68" s="58"/>
      <c r="H68" s="58"/>
      <c r="I68" s="59"/>
      <c r="L68" s="58"/>
    </row>
    <row r="69" spans="2:12">
      <c r="B69" s="174" t="s">
        <v>103</v>
      </c>
      <c r="C69" s="173">
        <v>0.25</v>
      </c>
      <c r="D69" s="58"/>
      <c r="E69" s="58"/>
      <c r="F69" s="58"/>
      <c r="G69" s="58"/>
      <c r="H69" s="58"/>
      <c r="I69" s="59"/>
      <c r="L69" s="58"/>
    </row>
    <row r="70" spans="2:12">
      <c r="B70" s="175" t="s">
        <v>104</v>
      </c>
      <c r="C70" s="176">
        <v>0.5</v>
      </c>
      <c r="D70" s="58"/>
      <c r="E70" s="58"/>
      <c r="F70" s="58"/>
      <c r="G70" s="58"/>
      <c r="H70" s="58"/>
      <c r="I70" s="59"/>
      <c r="L70" s="58"/>
    </row>
    <row r="71" spans="2:12" ht="15" thickBot="1">
      <c r="B71" s="177" t="s">
        <v>105</v>
      </c>
      <c r="C71" s="178">
        <v>0.25</v>
      </c>
      <c r="D71" s="58"/>
      <c r="E71" s="58"/>
      <c r="F71" s="58"/>
      <c r="G71" s="58"/>
      <c r="H71" s="58"/>
      <c r="I71" s="59"/>
      <c r="L71" s="58"/>
    </row>
    <row r="72" spans="2:12">
      <c r="B72"/>
      <c r="C72"/>
      <c r="D72" s="58"/>
      <c r="E72" s="58"/>
      <c r="F72" s="58"/>
      <c r="G72" s="58"/>
      <c r="H72" s="58"/>
      <c r="I72" s="59"/>
      <c r="L72" s="58"/>
    </row>
    <row r="73" spans="2:12">
      <c r="B73"/>
      <c r="C73"/>
      <c r="D73" s="58"/>
      <c r="E73" s="58"/>
      <c r="F73" s="58"/>
      <c r="G73" s="58"/>
      <c r="H73" s="58"/>
      <c r="I73" s="59"/>
      <c r="L73" s="58"/>
    </row>
    <row r="74" spans="2:12">
      <c r="B74" s="181" t="s">
        <v>111</v>
      </c>
      <c r="C74" s="181"/>
      <c r="D74" s="58"/>
      <c r="E74" s="58"/>
      <c r="F74" s="58"/>
      <c r="G74" s="58"/>
      <c r="H74" s="58"/>
      <c r="I74" s="59"/>
      <c r="L74" s="58"/>
    </row>
    <row r="75" spans="2:12">
      <c r="B75" s="181" t="s">
        <v>118</v>
      </c>
      <c r="C75" s="182"/>
      <c r="D75" s="58"/>
      <c r="E75" s="58"/>
      <c r="F75" s="58"/>
      <c r="G75" s="58"/>
      <c r="H75" s="58"/>
      <c r="I75" s="59"/>
      <c r="L75" s="58"/>
    </row>
    <row r="76" spans="2:12">
      <c r="B76" s="181" t="s">
        <v>106</v>
      </c>
      <c r="C76" s="182"/>
      <c r="I76" s="59"/>
      <c r="L76" s="58"/>
    </row>
    <row r="77" spans="2:12">
      <c r="B77" s="181" t="s">
        <v>134</v>
      </c>
      <c r="C77" s="182"/>
    </row>
    <row r="78" spans="2:12">
      <c r="B78" s="181" t="s">
        <v>135</v>
      </c>
      <c r="C78" s="182"/>
    </row>
    <row r="79" spans="2:12">
      <c r="B79" s="181" t="s">
        <v>107</v>
      </c>
      <c r="C79" s="181"/>
    </row>
    <row r="80" spans="2:12" ht="15" thickBot="1"/>
    <row r="81" spans="2:4">
      <c r="B81" s="251" t="s">
        <v>130</v>
      </c>
      <c r="C81" s="252"/>
      <c r="D81" s="253"/>
    </row>
    <row r="82" spans="2:4">
      <c r="B82" s="254" t="s">
        <v>131</v>
      </c>
      <c r="C82" s="255"/>
      <c r="D82" s="256"/>
    </row>
    <row r="83" spans="2:4">
      <c r="B83" s="257" t="s">
        <v>132</v>
      </c>
      <c r="C83" s="255"/>
      <c r="D83" s="256"/>
    </row>
    <row r="84" spans="2:4" ht="15" thickBot="1">
      <c r="B84" s="258" t="s">
        <v>133</v>
      </c>
      <c r="C84" s="259"/>
      <c r="D84" s="260"/>
    </row>
  </sheetData>
  <mergeCells count="14">
    <mergeCell ref="B54:D54"/>
    <mergeCell ref="B57:D57"/>
    <mergeCell ref="B58:D58"/>
    <mergeCell ref="B59:D59"/>
    <mergeCell ref="B44:D44"/>
    <mergeCell ref="B45:D45"/>
    <mergeCell ref="B46:D46"/>
    <mergeCell ref="B47:D47"/>
    <mergeCell ref="B48:D48"/>
    <mergeCell ref="C34:C36"/>
    <mergeCell ref="B50:D50"/>
    <mergeCell ref="B51:D51"/>
    <mergeCell ref="B52:D52"/>
    <mergeCell ref="B53:D53"/>
  </mergeCells>
  <hyperlinks>
    <hyperlink ref="B82" r:id="rId1"/>
  </hyperlinks>
  <pageMargins left="0.70866141732283472" right="0.70866141732283472" top="0.74803149606299213" bottom="0.74803149606299213" header="0.31496062992125984" footer="0.31496062992125984"/>
  <pageSetup paperSize="9" scale="53" fitToHeight="0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zoomScale="85" zoomScaleNormal="85" workbookViewId="0">
      <selection activeCell="G22" sqref="G22"/>
    </sheetView>
  </sheetViews>
  <sheetFormatPr defaultRowHeight="13.2"/>
  <cols>
    <col min="2" max="2" width="26.44140625" customWidth="1"/>
    <col min="3" max="3" width="22.6640625" customWidth="1"/>
    <col min="4" max="4" width="22.44140625" customWidth="1"/>
    <col min="5" max="5" width="17.33203125" customWidth="1"/>
    <col min="6" max="6" width="18.88671875" customWidth="1"/>
    <col min="7" max="7" width="15.5546875" customWidth="1"/>
    <col min="8" max="8" width="15.88671875" customWidth="1"/>
  </cols>
  <sheetData>
    <row r="1" spans="2:11" ht="13.8" thickBot="1"/>
    <row r="2" spans="2:11">
      <c r="B2" s="235" t="s">
        <v>39</v>
      </c>
      <c r="C2" s="237" t="s">
        <v>67</v>
      </c>
      <c r="D2" s="238"/>
      <c r="E2" s="238"/>
      <c r="F2" s="238"/>
      <c r="G2" s="238"/>
      <c r="H2" s="239"/>
    </row>
    <row r="3" spans="2:11">
      <c r="B3" s="236"/>
      <c r="C3" s="240"/>
      <c r="D3" s="241"/>
      <c r="E3" s="241"/>
      <c r="F3" s="241"/>
      <c r="G3" s="241"/>
      <c r="H3" s="242"/>
    </row>
    <row r="4" spans="2:11" ht="12.75" customHeight="1">
      <c r="B4" s="243" t="s">
        <v>40</v>
      </c>
      <c r="C4" s="244" t="s">
        <v>30</v>
      </c>
      <c r="D4" s="245" t="s">
        <v>41</v>
      </c>
      <c r="E4" s="247" t="s">
        <v>42</v>
      </c>
      <c r="F4" s="244" t="s">
        <v>43</v>
      </c>
      <c r="G4" s="244" t="s">
        <v>44</v>
      </c>
      <c r="H4" s="248" t="s">
        <v>45</v>
      </c>
    </row>
    <row r="5" spans="2:11" ht="21" customHeight="1">
      <c r="B5" s="243"/>
      <c r="C5" s="244"/>
      <c r="D5" s="246"/>
      <c r="E5" s="247"/>
      <c r="F5" s="244"/>
      <c r="G5" s="244"/>
      <c r="H5" s="249"/>
    </row>
    <row r="6" spans="2:11" ht="41.4">
      <c r="B6" s="115" t="s">
        <v>46</v>
      </c>
      <c r="C6" s="116" t="s">
        <v>47</v>
      </c>
      <c r="D6" s="116" t="s">
        <v>48</v>
      </c>
      <c r="E6" s="117">
        <v>500000</v>
      </c>
      <c r="F6" s="118">
        <v>250000</v>
      </c>
      <c r="G6" s="119">
        <v>500</v>
      </c>
      <c r="H6" s="136">
        <f>G6*E6/1000</f>
        <v>250000</v>
      </c>
      <c r="K6" s="141"/>
    </row>
    <row r="7" spans="2:11" ht="27.6">
      <c r="B7" s="115" t="s">
        <v>49</v>
      </c>
      <c r="C7" s="116" t="s">
        <v>47</v>
      </c>
      <c r="D7" s="116" t="s">
        <v>50</v>
      </c>
      <c r="E7" s="117">
        <v>500000</v>
      </c>
      <c r="F7" s="118">
        <v>200000</v>
      </c>
      <c r="G7" s="119">
        <v>500</v>
      </c>
      <c r="H7" s="136">
        <f>G7*E7/1000</f>
        <v>250000</v>
      </c>
      <c r="K7" s="141"/>
    </row>
    <row r="8" spans="2:11" ht="13.8" thickBot="1"/>
    <row r="9" spans="2:11" ht="41.4">
      <c r="B9" s="120" t="s">
        <v>52</v>
      </c>
      <c r="C9" s="121" t="s">
        <v>53</v>
      </c>
      <c r="D9" s="121" t="s">
        <v>17</v>
      </c>
      <c r="E9" s="121" t="s">
        <v>54</v>
      </c>
      <c r="F9" s="121" t="s">
        <v>55</v>
      </c>
      <c r="G9" s="122" t="s">
        <v>45</v>
      </c>
    </row>
    <row r="10" spans="2:11" ht="37.5" customHeight="1" thickBot="1">
      <c r="B10" s="123" t="s">
        <v>117</v>
      </c>
      <c r="C10" s="124">
        <v>1</v>
      </c>
      <c r="D10" s="124" t="s">
        <v>51</v>
      </c>
      <c r="E10" s="125">
        <v>100000</v>
      </c>
      <c r="F10" s="125">
        <v>100000</v>
      </c>
      <c r="G10" s="126">
        <v>100000</v>
      </c>
    </row>
    <row r="12" spans="2:11">
      <c r="B12" s="234"/>
      <c r="C12" s="234"/>
      <c r="D12" s="234"/>
      <c r="E12" s="234"/>
      <c r="F12" s="234"/>
      <c r="G12" s="234"/>
      <c r="H12" s="234"/>
    </row>
    <row r="15" spans="2:11" ht="13.8" thickBot="1"/>
    <row r="16" spans="2:11" ht="14.4">
      <c r="B16" s="132" t="s">
        <v>58</v>
      </c>
      <c r="C16" s="133" t="s">
        <v>62</v>
      </c>
      <c r="D16" s="127"/>
    </row>
    <row r="17" spans="2:5" ht="28.8">
      <c r="B17" s="128" t="s">
        <v>59</v>
      </c>
      <c r="C17" s="134">
        <v>75000</v>
      </c>
      <c r="D17" s="129" t="s">
        <v>64</v>
      </c>
    </row>
    <row r="18" spans="2:5" ht="43.2">
      <c r="B18" s="128" t="s">
        <v>63</v>
      </c>
      <c r="C18" s="134">
        <v>50000</v>
      </c>
      <c r="D18" s="129" t="s">
        <v>64</v>
      </c>
    </row>
    <row r="19" spans="2:5" ht="14.4">
      <c r="B19" s="128" t="s">
        <v>60</v>
      </c>
      <c r="C19" s="134" t="s">
        <v>119</v>
      </c>
      <c r="D19" s="129" t="s">
        <v>64</v>
      </c>
    </row>
    <row r="20" spans="2:5" ht="15" thickBot="1">
      <c r="B20" s="130" t="s">
        <v>61</v>
      </c>
      <c r="C20" s="135">
        <v>35000</v>
      </c>
      <c r="D20" s="131" t="s">
        <v>64</v>
      </c>
    </row>
    <row r="21" spans="2:5" ht="13.8" thickBot="1"/>
    <row r="22" spans="2:5" ht="42" thickBot="1">
      <c r="B22" s="142" t="s">
        <v>68</v>
      </c>
      <c r="C22" s="143" t="s">
        <v>17</v>
      </c>
      <c r="D22" s="143" t="s">
        <v>56</v>
      </c>
      <c r="E22" s="143" t="s">
        <v>45</v>
      </c>
    </row>
    <row r="23" spans="2:5" ht="42" thickBot="1">
      <c r="B23" s="144" t="s">
        <v>116</v>
      </c>
      <c r="C23" s="145" t="s">
        <v>57</v>
      </c>
      <c r="D23" s="146">
        <v>200000</v>
      </c>
      <c r="E23" s="147">
        <v>100000</v>
      </c>
    </row>
    <row r="24" spans="2:5" ht="13.8" thickBot="1"/>
    <row r="25" spans="2:5">
      <c r="B25" s="251" t="s">
        <v>130</v>
      </c>
      <c r="C25" s="252"/>
      <c r="D25" s="253"/>
    </row>
    <row r="26" spans="2:5">
      <c r="B26" s="254" t="s">
        <v>131</v>
      </c>
      <c r="C26" s="255"/>
      <c r="D26" s="256"/>
    </row>
    <row r="27" spans="2:5">
      <c r="B27" s="257" t="s">
        <v>132</v>
      </c>
      <c r="C27" s="255"/>
      <c r="D27" s="256"/>
    </row>
    <row r="28" spans="2:5" ht="13.8" thickBot="1">
      <c r="B28" s="258" t="s">
        <v>133</v>
      </c>
      <c r="C28" s="259"/>
      <c r="D28" s="260"/>
    </row>
    <row r="31" spans="2:5">
      <c r="B31" s="181" t="s">
        <v>111</v>
      </c>
      <c r="C31" s="181"/>
    </row>
    <row r="32" spans="2:5">
      <c r="B32" s="181" t="s">
        <v>118</v>
      </c>
      <c r="C32" s="182"/>
    </row>
    <row r="33" spans="2:3">
      <c r="B33" s="181" t="s">
        <v>106</v>
      </c>
      <c r="C33" s="182"/>
    </row>
    <row r="34" spans="2:3">
      <c r="B34" s="181" t="s">
        <v>134</v>
      </c>
      <c r="C34" s="182"/>
    </row>
    <row r="35" spans="2:3">
      <c r="B35" s="181" t="s">
        <v>135</v>
      </c>
      <c r="C35" s="182"/>
    </row>
    <row r="36" spans="2:3">
      <c r="B36" s="181" t="s">
        <v>107</v>
      </c>
      <c r="C36" s="181"/>
    </row>
  </sheetData>
  <mergeCells count="10">
    <mergeCell ref="B12:H12"/>
    <mergeCell ref="B2:B3"/>
    <mergeCell ref="C2:H3"/>
    <mergeCell ref="B4:B5"/>
    <mergeCell ref="C4:C5"/>
    <mergeCell ref="D4:D5"/>
    <mergeCell ref="E4:E5"/>
    <mergeCell ref="F4:F5"/>
    <mergeCell ref="G4:G5"/>
    <mergeCell ref="H4:H5"/>
  </mergeCells>
  <hyperlinks>
    <hyperlink ref="B2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Баннеры</vt:lpstr>
      <vt:lpstr>Видео</vt:lpstr>
      <vt:lpstr>спец. позиции</vt:lpstr>
      <vt:lpstr>Баннеры!Область_печати</vt:lpstr>
      <vt:lpstr>Видео!Область_печати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Fribus Svetlana</dc:creator>
  <cp:lastModifiedBy>Sergey Trofimenkov</cp:lastModifiedBy>
  <cp:lastPrinted>2013-07-04T14:45:10Z</cp:lastPrinted>
  <dcterms:created xsi:type="dcterms:W3CDTF">2012-11-08T09:51:39Z</dcterms:created>
  <dcterms:modified xsi:type="dcterms:W3CDTF">2020-01-28T10:27:49Z</dcterms:modified>
</cp:coreProperties>
</file>